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317"/>
  <workbookPr autoCompressPictures="0"/>
  <bookViews>
    <workbookView xWindow="0" yWindow="0" windowWidth="25140" windowHeight="14120"/>
  </bookViews>
  <sheets>
    <sheet name="Accueil" sheetId="9" r:id="rId1"/>
    <sheet name="Classe" sheetId="10" r:id="rId2"/>
    <sheet name="Lecture orale" sheetId="14" r:id="rId3"/>
    <sheet name="Bilan" sheetId="15" r:id="rId4"/>
    <sheet name="Quelles stratégies" sheetId="17" r:id="rId5"/>
  </sheets>
  <definedNames>
    <definedName name="valeur" localSheetId="4">#REF!</definedName>
    <definedName name="valeur">#REF!</definedName>
    <definedName name="_xlnm.Print_Area" localSheetId="4">'Quelles stratégies'!$A$2:$L$14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48" i="15" l="1"/>
  <c r="D49" i="15"/>
  <c r="D50" i="15"/>
  <c r="D51" i="15"/>
  <c r="D47" i="15"/>
  <c r="C48" i="15"/>
  <c r="C49" i="15"/>
  <c r="C51" i="15"/>
  <c r="C47" i="15"/>
  <c r="E49" i="10"/>
  <c r="AR7" i="14"/>
  <c r="AS7" i="14"/>
  <c r="AR8" i="14"/>
  <c r="AS8" i="14"/>
  <c r="AR9" i="14"/>
  <c r="AS9" i="14"/>
  <c r="AR10" i="14"/>
  <c r="AS10" i="14"/>
  <c r="AR11" i="14"/>
  <c r="AS11" i="14"/>
  <c r="AR12" i="14"/>
  <c r="AS12" i="14"/>
  <c r="AR13" i="14"/>
  <c r="AS13" i="14"/>
  <c r="AR4" i="14"/>
  <c r="AS4" i="14"/>
  <c r="E17" i="14"/>
  <c r="E18" i="14"/>
  <c r="F17" i="14"/>
  <c r="F18" i="14"/>
  <c r="G17" i="14"/>
  <c r="G18" i="14"/>
  <c r="H17" i="14"/>
  <c r="H18" i="14"/>
  <c r="I17" i="14"/>
  <c r="I18" i="14"/>
  <c r="J17" i="14"/>
  <c r="J18" i="14"/>
  <c r="K17" i="14"/>
  <c r="K18" i="14"/>
  <c r="L17" i="14"/>
  <c r="L18" i="14"/>
  <c r="M17" i="14"/>
  <c r="M18" i="14"/>
  <c r="N17" i="14"/>
  <c r="N18" i="14"/>
  <c r="O17" i="14"/>
  <c r="O18" i="14"/>
  <c r="P17" i="14"/>
  <c r="P18" i="14"/>
  <c r="Q17" i="14"/>
  <c r="Q18" i="14"/>
  <c r="R17" i="14"/>
  <c r="R18" i="14"/>
  <c r="S17" i="14"/>
  <c r="S18" i="14"/>
  <c r="T17" i="14"/>
  <c r="T18" i="14"/>
  <c r="U17" i="14"/>
  <c r="U18" i="14"/>
  <c r="V17" i="14"/>
  <c r="V18" i="14"/>
  <c r="W17" i="14"/>
  <c r="W18" i="14"/>
  <c r="X17" i="14"/>
  <c r="X18" i="14"/>
  <c r="Y17" i="14"/>
  <c r="Y18" i="14"/>
  <c r="Z17" i="14"/>
  <c r="Z18" i="14"/>
  <c r="AA17" i="14"/>
  <c r="AA18" i="14"/>
  <c r="AB17" i="14"/>
  <c r="AB18" i="14"/>
  <c r="AC17" i="14"/>
  <c r="AC18" i="14"/>
  <c r="AD17" i="14"/>
  <c r="AD18" i="14"/>
  <c r="AE17" i="14"/>
  <c r="AE18" i="14"/>
  <c r="AF17" i="14"/>
  <c r="AF18" i="14"/>
  <c r="AG17" i="14"/>
  <c r="AG18" i="14"/>
  <c r="AH17" i="14"/>
  <c r="AH18" i="14"/>
  <c r="AI17" i="14"/>
  <c r="AI18" i="14"/>
  <c r="AJ17" i="14"/>
  <c r="AJ18" i="14"/>
  <c r="AK17" i="14"/>
  <c r="AK18" i="14"/>
  <c r="AL17" i="14"/>
  <c r="AL18" i="14"/>
  <c r="AM17" i="14"/>
  <c r="AM18" i="14"/>
  <c r="AN17" i="14"/>
  <c r="AN18" i="14"/>
  <c r="AO17" i="14"/>
  <c r="AO18" i="14"/>
  <c r="AP17" i="14"/>
  <c r="AP18" i="14"/>
  <c r="AQ17" i="14"/>
  <c r="AQ18" i="14"/>
  <c r="D17" i="14"/>
  <c r="D18" i="14"/>
  <c r="E14" i="14"/>
  <c r="F14" i="14"/>
  <c r="G14" i="14"/>
  <c r="H14" i="14"/>
  <c r="I14" i="14"/>
  <c r="J14" i="14"/>
  <c r="K14" i="14"/>
  <c r="L14" i="14"/>
  <c r="M14" i="14"/>
  <c r="N14" i="14"/>
  <c r="O14" i="14"/>
  <c r="P14" i="14"/>
  <c r="Q14" i="14"/>
  <c r="R14" i="14"/>
  <c r="S14" i="14"/>
  <c r="T14" i="14"/>
  <c r="U14" i="14"/>
  <c r="V14" i="14"/>
  <c r="W14" i="14"/>
  <c r="X14" i="14"/>
  <c r="Y14" i="14"/>
  <c r="Z14" i="14"/>
  <c r="AA14" i="14"/>
  <c r="AB14" i="14"/>
  <c r="AC14" i="14"/>
  <c r="AD14" i="14"/>
  <c r="AE14" i="14"/>
  <c r="AF14" i="14"/>
  <c r="AG14" i="14"/>
  <c r="AH14" i="14"/>
  <c r="AI14" i="14"/>
  <c r="AJ14" i="14"/>
  <c r="AK14" i="14"/>
  <c r="AL14" i="14"/>
  <c r="AM14" i="14"/>
  <c r="AN14" i="14"/>
  <c r="AO14" i="14"/>
  <c r="AP14" i="14"/>
  <c r="AQ14" i="14"/>
  <c r="D14" i="14"/>
  <c r="E15" i="10"/>
  <c r="E48" i="10"/>
  <c r="AQ3" i="14"/>
  <c r="AP3" i="14"/>
  <c r="E46" i="10"/>
  <c r="AO3" i="14"/>
  <c r="AN3" i="14"/>
  <c r="AM3" i="14"/>
  <c r="AL3" i="14"/>
  <c r="AK3" i="14"/>
  <c r="AJ3" i="14"/>
  <c r="AI3" i="14"/>
  <c r="AH3" i="14"/>
  <c r="AG3" i="14"/>
  <c r="AF3" i="14"/>
  <c r="AE3" i="14"/>
  <c r="AD3" i="14"/>
  <c r="AC3" i="14"/>
  <c r="AB3" i="14"/>
  <c r="AA3" i="14"/>
  <c r="Z3" i="14"/>
  <c r="Y3" i="14"/>
  <c r="X3" i="14"/>
  <c r="W3" i="14"/>
  <c r="V3" i="14"/>
  <c r="U3" i="14"/>
  <c r="T3" i="14"/>
  <c r="S3" i="14"/>
  <c r="R3" i="14"/>
  <c r="Q3" i="14"/>
  <c r="P3" i="14"/>
  <c r="O3" i="14"/>
  <c r="N3" i="14"/>
  <c r="M3" i="14"/>
  <c r="L3" i="14"/>
  <c r="E16" i="10"/>
  <c r="K3" i="14"/>
  <c r="J3" i="14"/>
  <c r="E14" i="10"/>
  <c r="I3" i="14"/>
  <c r="E13" i="10"/>
  <c r="H3" i="14"/>
  <c r="E12" i="10"/>
  <c r="G3" i="14"/>
  <c r="E11" i="10"/>
  <c r="F3" i="14"/>
  <c r="E10" i="10"/>
  <c r="E3" i="14"/>
  <c r="E36" i="10"/>
  <c r="E37" i="10"/>
  <c r="E38" i="10"/>
  <c r="E39" i="10"/>
  <c r="E40" i="10"/>
  <c r="E41" i="10"/>
  <c r="E42" i="10"/>
  <c r="E43" i="10"/>
  <c r="E44" i="10"/>
  <c r="E45" i="10"/>
  <c r="E47" i="10"/>
  <c r="E35" i="10"/>
  <c r="E34" i="10"/>
  <c r="E33" i="10"/>
  <c r="E32" i="10"/>
  <c r="E31" i="10"/>
  <c r="E30" i="10"/>
  <c r="E29" i="10"/>
  <c r="E28" i="10"/>
  <c r="E27" i="10"/>
  <c r="E26" i="10"/>
  <c r="E25" i="10"/>
  <c r="E24" i="10"/>
  <c r="E23" i="10"/>
  <c r="E22" i="10"/>
  <c r="E21" i="10"/>
  <c r="E20" i="10"/>
  <c r="E19" i="10"/>
  <c r="E18" i="10"/>
  <c r="E17" i="10"/>
</calcChain>
</file>

<file path=xl/sharedStrings.xml><?xml version="1.0" encoding="utf-8"?>
<sst xmlns="http://schemas.openxmlformats.org/spreadsheetml/2006/main" count="114" uniqueCount="80">
  <si>
    <t>Nom</t>
  </si>
  <si>
    <t>Prénom</t>
  </si>
  <si>
    <t>Ecole :</t>
  </si>
  <si>
    <t>Commune :</t>
  </si>
  <si>
    <t>Adresse :</t>
  </si>
  <si>
    <t>Classe :</t>
  </si>
  <si>
    <t>nombre d'élèves de la classe :</t>
  </si>
  <si>
    <t>On passe d'une feuille à l'autre en cliquant sur les onglets qui se trouvent en bas à gauche du classeur.</t>
  </si>
  <si>
    <t>Les feuilles sont protégées afin que l'on ne puisse pas effacer une formule par erreur.</t>
  </si>
  <si>
    <t>Pour enlever la protection</t>
  </si>
  <si>
    <t>Pour saisir les résultats</t>
  </si>
  <si>
    <t>Elève</t>
  </si>
  <si>
    <t>Lire : vers la lecture à voix haute</t>
  </si>
  <si>
    <t>L’élève est capable de …</t>
  </si>
  <si>
    <t>EXEMPLE</t>
  </si>
  <si>
    <t>lire un texte inconnu. Il décode tous les mots : lecture mot à mot. La lecture reste néanmoins  hésitante.</t>
  </si>
  <si>
    <t>x</t>
  </si>
  <si>
    <t>lire essentiellement par groupes de mots signifiants. La syntaxe du texte est toujours respectée. La plus grande partie du texte est lue avec expression. La courbe mélodique est correcte.</t>
  </si>
  <si>
    <t>se donner des intentions de lecture.</t>
  </si>
  <si>
    <t>préparer sa lecture : encadrements, soulignements, marques de pauses, de liaisons, prise en compte des critères de réussites …</t>
  </si>
  <si>
    <t>Nombre de méprises :</t>
  </si>
  <si>
    <t>lire un texte inconnu. Il décode tous les mots : syllabe par syllabe. lecture syllabique</t>
  </si>
  <si>
    <t>RÉPARTITION DES ÉLÈVES DE LA CLASSE</t>
  </si>
  <si>
    <r>
      <t xml:space="preserve">lire </t>
    </r>
    <r>
      <rPr>
        <u/>
        <sz val="12"/>
        <color theme="1"/>
        <rFont val="Cambria"/>
        <scheme val="major"/>
      </rPr>
      <t>principalement mot à mot</t>
    </r>
    <r>
      <rPr>
        <sz val="12"/>
        <color theme="1"/>
        <rFont val="Cambria"/>
        <scheme val="major"/>
      </rPr>
      <t xml:space="preserve"> avec des essais de regroupement de 2 à 3 mots. Ces regroupements restent rares ou ne respectent pas la syntaxe de la phrase. L'élève lit sans aucune exression.</t>
    </r>
  </si>
  <si>
    <r>
      <t xml:space="preserve">lire une portion de texte  par groupes de souffle : </t>
    </r>
    <r>
      <rPr>
        <u/>
        <sz val="12"/>
        <color theme="1"/>
        <rFont val="Cambria"/>
        <scheme val="major"/>
      </rPr>
      <t>principalement par groupes de 2 mots, en faisant parfois des regroupements de 3 ou 4 mots</t>
    </r>
    <r>
      <rPr>
        <sz val="12"/>
        <color theme="1"/>
        <rFont val="Cambria"/>
        <scheme val="major"/>
      </rPr>
      <t>. On note à l’occasion une lecture mot à mot. Le découpage en groupes de mots peut sembler maladroit et inapproprié. Seule une partie du texte est lue avec expression.</t>
    </r>
  </si>
  <si>
    <t>lire un texte inconnu avec des regroupements de 3 à 4 mots. Dans l’ensemble le découpage est approprié et respecte la syntaxe. Essai de lecture expressive avec recherche de la courbe mélodique : réussite très partielle</t>
  </si>
  <si>
    <t>Échelle d'évaluation retenue :</t>
  </si>
  <si>
    <t>Score FLUENCE</t>
  </si>
  <si>
    <t>Nombre de mots lus en 1 minutes :</t>
  </si>
  <si>
    <t>Aide à l'évaluation des capacités de lecture orale</t>
  </si>
  <si>
    <t>1. Sur la feuille "Lecture orale", entrer les valeurs attendues : "x" pour l'évaluation de la qualité de la lecture de l'élève. Pour la FLUENCE, entrez le nombre d'erreurs (méprises), puis le nombre de mots lus en 1 minute.
2. Pour modifier un nom, retour sur la feuille "Classe"</t>
  </si>
  <si>
    <t xml:space="preserve">Cette évaluation doit permettre la formulation d'une analyse la plus précise possible des capacités de lecteur de chacun des élèves. </t>
  </si>
  <si>
    <t xml:space="preserve">Fiches Eduscol : </t>
  </si>
  <si>
    <t>http://eduscol.education.fr/cid107470/francais-cycle-lecture-comprehension-ecrit.html</t>
  </si>
  <si>
    <t>http://eduscol.education.fr/cid101051/ressources-francais-lecture-comprehension-ecrit.html</t>
  </si>
  <si>
    <t>http://cache.media.eduscol.education.fr/file/Accompagnement_personnalise_6e/34/7/7_AP_Lire_un_texte_a_haute_voix_446347.pdf</t>
  </si>
  <si>
    <t>1. Dans le ruban, ouvrir l'onglet "révision", groupe "modification", commande "oter la protection de la feuille".
2. Aucun mot de passe n'est exigé, en protégeant la feuille (même opération avec commande "protéger la feuille), vous pouvez en créer.</t>
  </si>
  <si>
    <t xml:space="preserve"> Analyse qualitative  </t>
  </si>
  <si>
    <t>(document joint également en annexe "GUIDE FLUIDITÉ")</t>
  </si>
  <si>
    <t>http://cache.media.eduscol.education.fr/file/Lecture_Comprehension_ecrit/88/4/RA16_C3_FRA_08_lect_eval_fluid_N.D_612884.pdf</t>
  </si>
  <si>
    <t>PROGRAMME D’ACTIVITÉS  PÉDAGOGIQUES POUR DÉVELOPPER LA FLUIDITÉ ET LA COMPRÉHENSION EN LECTURE :</t>
  </si>
  <si>
    <t>Ressources pour concevoir et mettre en œuvre un enseignement prenant en compte la diversité des besoins évalués :</t>
  </si>
  <si>
    <r>
      <t xml:space="preserve">La création de ce document s'appuie très largement sur la proposition de </t>
    </r>
    <r>
      <rPr>
        <b/>
        <sz val="12"/>
        <rFont val="Arial"/>
      </rPr>
      <t>Jocelyne GIASSON</t>
    </r>
    <r>
      <rPr>
        <sz val="12"/>
        <rFont val="Arial"/>
        <family val="2"/>
      </rPr>
      <t xml:space="preserve"> (rappelée dans la fiche Eduscol "Travailler et évaluer la compréhension"), ainsi que sur les outils de mesure de la FLUENCE diffusés par </t>
    </r>
    <r>
      <rPr>
        <b/>
        <sz val="12"/>
        <rFont val="Arial"/>
      </rPr>
      <t>COGNISCIENCES</t>
    </r>
    <r>
      <rPr>
        <sz val="12"/>
        <rFont val="Arial"/>
        <family val="2"/>
      </rPr>
      <t>.</t>
    </r>
  </si>
  <si>
    <t>Score Exactitude :</t>
  </si>
  <si>
    <t>Le score EXACTITUDE</t>
  </si>
  <si>
    <t>Bibliographie</t>
  </si>
  <si>
    <r>
      <t xml:space="preserve">Jocelyne GIASSON, </t>
    </r>
    <r>
      <rPr>
        <i/>
        <sz val="10"/>
        <rFont val="Arial"/>
      </rPr>
      <t xml:space="preserve">La lecture, Apprentissage et difficultés, </t>
    </r>
    <r>
      <rPr>
        <sz val="10"/>
        <rFont val="Arial"/>
      </rPr>
      <t xml:space="preserve">De Boeck, 2013.
Nicole VAN GRUNDERBEECK,  </t>
    </r>
    <r>
      <rPr>
        <i/>
        <sz val="10"/>
        <rFont val="Arial"/>
      </rPr>
      <t>Les difficultés en lecture</t>
    </r>
    <r>
      <rPr>
        <sz val="10"/>
        <rFont val="Arial"/>
      </rPr>
      <t xml:space="preserve">, Gaétan Morin.
Dubé, F., Ouellet, C. et Bessette, L. (2015), </t>
    </r>
    <r>
      <rPr>
        <i/>
        <sz val="10"/>
        <rFont val="Arial"/>
      </rPr>
      <t>Fluidité et compréhension en lecture d’élèves du primaire, Progrès en lecture-écriture chez des élèves du primaire au post-secondaire</t>
    </r>
    <r>
      <rPr>
        <sz val="10"/>
        <rFont val="Arial"/>
      </rPr>
      <t>, ed. l’Harmattan, 21-46.</t>
    </r>
  </si>
  <si>
    <r>
      <t xml:space="preserve">POUR ANALYSER L’EXACTITUDE
</t>
    </r>
    <r>
      <rPr>
        <u/>
        <sz val="12"/>
        <rFont val="Arial"/>
      </rPr>
      <t>NIVEAU INDÉPENDANT:</t>
    </r>
    <r>
      <rPr>
        <sz val="12"/>
        <rFont val="Arial"/>
        <family val="2"/>
      </rPr>
      <t xml:space="preserve">
99 – 100% RÉUSSITE
l’élève est capable de lire de façon indépendante, sans aide.
</t>
    </r>
    <r>
      <rPr>
        <u/>
        <sz val="12"/>
        <rFont val="Arial"/>
      </rPr>
      <t>NIVEAU FONCTIONNEL:</t>
    </r>
    <r>
      <rPr>
        <sz val="12"/>
        <rFont val="Arial"/>
        <family val="2"/>
      </rPr>
      <t xml:space="preserve">
92-98% RÉUSSITE
l’élève est capable de lire avec de l’aide.
</t>
    </r>
    <r>
      <rPr>
        <u/>
        <sz val="12"/>
        <rFont val="Arial"/>
      </rPr>
      <t>NIVEAU DE FRUSTRATION:</t>
    </r>
    <r>
      <rPr>
        <sz val="12"/>
        <rFont val="Arial"/>
        <family val="2"/>
      </rPr>
      <t xml:space="preserve">
SOUS 92% DE RÉUSSITE
l’élève éprouve beaucoup de difficultés à lire le texte même avec de l’aide.
</t>
    </r>
    <r>
      <rPr>
        <i/>
        <sz val="12"/>
        <rFont val="Arial"/>
      </rPr>
      <t>(Gillet &amp; Temple, 2000; Rasinski &amp; Padak, 2005; Rasinski, 2010)</t>
    </r>
  </si>
  <si>
    <t>L'évaluation</t>
  </si>
  <si>
    <r>
      <t>Analyse qualitative</t>
    </r>
    <r>
      <rPr>
        <i/>
        <sz val="11"/>
        <color theme="1"/>
        <rFont val="Cambria"/>
      </rPr>
      <t xml:space="preserve"> (cf. travaux proposition de J Giasson) 
(Cochez la case par "x")</t>
    </r>
  </si>
  <si>
    <t>3. La feuille "Bilan" donne la répartition des élèves</t>
  </si>
  <si>
    <t>Bilan classe</t>
  </si>
  <si>
    <t xml:space="preserve">Cycle 2 &amp; 3  </t>
  </si>
  <si>
    <t>comprendre que lire n’est pas deviner et utiliser des indices graphiques pour faire des hypothèses sur les mots. (évaluer les capacités d'identification des mots de l'élève pour compléter l'évaluation)</t>
  </si>
  <si>
    <t xml:space="preserve">Cycle 2 &amp; 3 </t>
  </si>
  <si>
    <t>Choisir un texte de longueur adaptée (compris entre 150 et 300 mots.)
Faire lire le texte pendant 1 minute.
Compter le nombre de mots lus.
Compter (et repérer) le nombre de méprises (erreurs).</t>
  </si>
  <si>
    <t>Toutefois, elle devra aussi permettre : 
- l'identification de situations d'apprentissage permettant aux élèves de progresser sans être exclus du groupe classe.
- de proposer une logique de compensation à cette difficulté de lecture (décodage) afin de permettre aux élèves de participer et profiter des situations d'apprentissage ciblant d'autres compétences que la lecture.</t>
  </si>
  <si>
    <t>lire principalement mot à mot avec des essais de regroupement de 2 à 3 mots. Ces regroupements restent rares ou ne respectent pas la syntaxe de la phrase. L'élève lit sans aucune exression.</t>
  </si>
  <si>
    <t>lire une portion de texte  par groupes de souffle : principalement par groupes de 2 mots, en faisant parfois des regroupements de 3 ou 4 mots. On note à l’occasion une lecture mot à mot. Le découpage en groupes de mots peut sembler maladroit et inapproprié. Seule une partie du texte est lue avec expression.</t>
  </si>
  <si>
    <t>Ressources mobilisables pour programmer les modules d'enseignement adaptés aux besoins</t>
  </si>
  <si>
    <t>mise à jour : février 2021</t>
  </si>
  <si>
    <t>https://adel.uqam.ca/documents-a-telecharger/fluidite-et-comprehension-en-lecture-2-a-4/</t>
  </si>
  <si>
    <t>comprendre que lire n’est pas deviner. La prise d'indices graphiques est toutefois minimale.</t>
  </si>
  <si>
    <t>lire un texte inconnu. Il décode difficilement tous les mots : syllabe par syllabe. La lecture est syllabique. Les méprises (cf Giaisson) peuvent être importantes.</t>
  </si>
  <si>
    <t>code grapho-phonétique</t>
  </si>
  <si>
    <t>Automatiser</t>
  </si>
  <si>
    <t xml:space="preserve">L’élève est capable de …
</t>
  </si>
  <si>
    <t>Mettre de l’expression / Construire la courbe mélodique</t>
  </si>
  <si>
    <t>X</t>
  </si>
  <si>
    <t>Ce fichier tableur comporte 5 feuilles (y compris cette page d'accueil)</t>
  </si>
  <si>
    <r>
      <rPr>
        <u/>
        <sz val="11"/>
        <color theme="0"/>
        <rFont val="Century Gothic"/>
      </rPr>
      <t>Kit 2 :</t>
    </r>
    <r>
      <rPr>
        <sz val="11"/>
        <color theme="0"/>
        <rFont val="Century Gothic"/>
      </rPr>
      <t xml:space="preserve">
Développer le principe alphabétique</t>
    </r>
  </si>
  <si>
    <r>
      <rPr>
        <u/>
        <sz val="11"/>
        <color theme="0"/>
        <rFont val="Century Gothic"/>
      </rPr>
      <t>Kit 3 :</t>
    </r>
    <r>
      <rPr>
        <sz val="11"/>
        <color theme="0"/>
        <rFont val="Century Gothic"/>
      </rPr>
      <t xml:space="preserve">
Automatisation de la lecture de syllabes</t>
    </r>
  </si>
  <si>
    <r>
      <rPr>
        <u/>
        <sz val="11"/>
        <color theme="0"/>
        <rFont val="Century Gothic"/>
      </rPr>
      <t>Kit 4 :</t>
    </r>
    <r>
      <rPr>
        <sz val="11"/>
        <color theme="0"/>
        <rFont val="Century Gothic"/>
      </rPr>
      <t xml:space="preserve">
Identification et automatisation de la lecture de mots</t>
    </r>
  </si>
  <si>
    <r>
      <rPr>
        <u/>
        <sz val="11"/>
        <color theme="0"/>
        <rFont val="Century Gothic"/>
      </rPr>
      <t>Kit 5 :</t>
    </r>
    <r>
      <rPr>
        <sz val="11"/>
        <color theme="0"/>
        <rFont val="Century Gothic"/>
      </rPr>
      <t xml:space="preserve">
Développer la fluidité de lecture de textes</t>
    </r>
  </si>
  <si>
    <r>
      <rPr>
        <u/>
        <sz val="11"/>
        <color theme="0"/>
        <rFont val="Century Gothic"/>
      </rPr>
      <t>Kit 6 :</t>
    </r>
    <r>
      <rPr>
        <sz val="11"/>
        <color theme="0"/>
        <rFont val="Century Gothic"/>
      </rPr>
      <t xml:space="preserve">
Repérer les liaisons</t>
    </r>
  </si>
  <si>
    <r>
      <rPr>
        <u/>
        <sz val="11"/>
        <color theme="0"/>
        <rFont val="Century Gothic"/>
      </rPr>
      <t>Kit 7 :</t>
    </r>
    <r>
      <rPr>
        <sz val="11"/>
        <color theme="0"/>
        <rFont val="Century Gothic"/>
      </rPr>
      <t xml:space="preserve">
Travailler la ponctuation et l’intonation</t>
    </r>
  </si>
  <si>
    <r>
      <rPr>
        <u/>
        <sz val="11"/>
        <color theme="0"/>
        <rFont val="Century Gothic"/>
      </rPr>
      <t>Kit 8 :</t>
    </r>
    <r>
      <rPr>
        <sz val="11"/>
        <color theme="0"/>
        <rFont val="Century Gothic"/>
      </rPr>
      <t xml:space="preserve">
Travailler les groupes de souffles</t>
    </r>
  </si>
  <si>
    <r>
      <rPr>
        <u/>
        <sz val="11"/>
        <color theme="0"/>
        <rFont val="Century Gothic"/>
      </rPr>
      <t>Kit 9 :</t>
    </r>
    <r>
      <rPr>
        <sz val="11"/>
        <color theme="0"/>
        <rFont val="Century Gothic"/>
      </rPr>
      <t xml:space="preserve">
Travailler l’expressivité</t>
    </r>
  </si>
  <si>
    <r>
      <rPr>
        <u/>
        <sz val="11"/>
        <color theme="0"/>
        <rFont val="Century Gothic"/>
      </rPr>
      <t>Kit 10 :</t>
    </r>
    <r>
      <rPr>
        <sz val="11"/>
        <color theme="0"/>
        <rFont val="Century Gothic"/>
      </rPr>
      <t xml:space="preserve"> 
Préparer seul sa lecture</t>
    </r>
  </si>
  <si>
    <r>
      <rPr>
        <u/>
        <sz val="11"/>
        <color theme="0"/>
        <rFont val="Century Gothic"/>
      </rPr>
      <t>Kit 1 :</t>
    </r>
    <r>
      <rPr>
        <sz val="11"/>
        <color theme="0"/>
        <rFont val="Century Gothic"/>
      </rPr>
      <t xml:space="preserve"> 
Développer la conscience phonologique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</si>
</sst>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7"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name val="Arial"/>
      <family val="2"/>
    </font>
    <font>
      <b/>
      <sz val="14"/>
      <name val="Arial"/>
      <family val="2"/>
    </font>
    <font>
      <b/>
      <sz val="10"/>
      <name val="Arial"/>
      <family val="2"/>
    </font>
    <font>
      <sz val="8"/>
      <name val="Arial"/>
      <family val="2"/>
    </font>
    <font>
      <sz val="10"/>
      <name val="Arial"/>
      <family val="2"/>
    </font>
    <font>
      <sz val="10"/>
      <name val="Arial"/>
      <family val="2"/>
    </font>
    <font>
      <b/>
      <sz val="16"/>
      <color rgb="FFFFC000"/>
      <name val="Arial"/>
      <family val="2"/>
    </font>
    <font>
      <b/>
      <sz val="20"/>
      <name val="Arial"/>
      <family val="2"/>
    </font>
    <font>
      <sz val="14"/>
      <name val="Arial"/>
      <family val="2"/>
    </font>
    <font>
      <b/>
      <sz val="16"/>
      <color theme="3"/>
      <name val="Arial"/>
      <family val="2"/>
    </font>
    <font>
      <b/>
      <sz val="16"/>
      <color theme="0"/>
      <name val="Arial"/>
      <family val="2"/>
    </font>
    <font>
      <u/>
      <sz val="14"/>
      <name val="Arial"/>
      <family val="2"/>
    </font>
    <font>
      <u/>
      <sz val="10"/>
      <name val="Arial"/>
      <family val="2"/>
    </font>
    <font>
      <i/>
      <sz val="20"/>
      <name val="Arial"/>
      <family val="2"/>
    </font>
    <font>
      <sz val="20"/>
      <name val="Bradley Hand ITC"/>
      <family val="4"/>
    </font>
    <font>
      <sz val="12"/>
      <color rgb="FFFF0000"/>
      <name val="Arial"/>
      <family val="2"/>
    </font>
    <font>
      <sz val="20"/>
      <name val="Arial"/>
      <family val="2"/>
    </font>
    <font>
      <sz val="60"/>
      <color rgb="FF3129A7"/>
      <name val="Calibri"/>
      <family val="2"/>
    </font>
    <font>
      <u/>
      <sz val="10"/>
      <color theme="10"/>
      <name val="Arial"/>
    </font>
    <font>
      <u/>
      <sz val="10"/>
      <color theme="11"/>
      <name val="Arial"/>
    </font>
    <font>
      <sz val="20"/>
      <color theme="0"/>
      <name val="Cambria"/>
    </font>
    <font>
      <b/>
      <u/>
      <sz val="14"/>
      <color theme="0"/>
      <name val="Calibri"/>
      <scheme val="minor"/>
    </font>
    <font>
      <b/>
      <u/>
      <sz val="16"/>
      <color theme="1"/>
      <name val="Cambria"/>
    </font>
    <font>
      <sz val="11"/>
      <color theme="1"/>
      <name val="Cambria"/>
    </font>
    <font>
      <sz val="12"/>
      <color theme="1"/>
      <name val="Cambria"/>
      <scheme val="major"/>
    </font>
    <font>
      <u/>
      <sz val="12"/>
      <color theme="1"/>
      <name val="Cambria"/>
      <scheme val="major"/>
    </font>
    <font>
      <b/>
      <sz val="11"/>
      <color theme="1"/>
      <name val="Times New Roman"/>
    </font>
    <font>
      <sz val="11"/>
      <name val="Helvetica"/>
    </font>
    <font>
      <u/>
      <sz val="12"/>
      <name val="Arial"/>
    </font>
    <font>
      <u/>
      <sz val="9"/>
      <color theme="10"/>
      <name val="Arial"/>
    </font>
    <font>
      <b/>
      <sz val="12"/>
      <color theme="1"/>
      <name val="Calibri"/>
      <family val="2"/>
      <scheme val="minor"/>
    </font>
    <font>
      <sz val="9"/>
      <name val="Arial"/>
    </font>
    <font>
      <i/>
      <sz val="12"/>
      <name val="Arial"/>
    </font>
    <font>
      <b/>
      <sz val="12"/>
      <name val="Arial"/>
    </font>
    <font>
      <i/>
      <sz val="10"/>
      <name val="Arial"/>
    </font>
    <font>
      <sz val="11"/>
      <color theme="1"/>
      <name val="Calibri"/>
      <scheme val="minor"/>
    </font>
    <font>
      <i/>
      <sz val="11"/>
      <color theme="1"/>
      <name val="Cambria"/>
    </font>
    <font>
      <sz val="12"/>
      <color theme="0"/>
      <name val="Cambria"/>
      <scheme val="major"/>
    </font>
    <font>
      <sz val="12"/>
      <color theme="0" tint="-0.14999847407452621"/>
      <name val="Cambria"/>
      <scheme val="major"/>
    </font>
    <font>
      <b/>
      <u/>
      <sz val="12"/>
      <name val="Arial"/>
    </font>
    <font>
      <i/>
      <sz val="10"/>
      <name val="Times New Roman"/>
    </font>
    <font>
      <b/>
      <sz val="9"/>
      <name val="Arial"/>
    </font>
    <font>
      <b/>
      <u/>
      <sz val="16"/>
      <color rgb="FFE93981"/>
      <name val="Cambria"/>
    </font>
    <font>
      <sz val="16"/>
      <color theme="0"/>
      <name val="Century Gothic"/>
    </font>
    <font>
      <sz val="10"/>
      <color theme="0"/>
      <name val="Century Gothic"/>
    </font>
    <font>
      <sz val="16"/>
      <name val="Arial"/>
    </font>
    <font>
      <u/>
      <sz val="16"/>
      <color theme="10"/>
      <name val="Arial"/>
    </font>
    <font>
      <sz val="11"/>
      <color theme="0"/>
      <name val="Century Gothic"/>
    </font>
    <font>
      <u/>
      <sz val="11"/>
      <color theme="0"/>
      <name val="Century Gothic"/>
    </font>
    <font>
      <sz val="11"/>
      <color theme="1"/>
      <name val="Cambria"/>
      <scheme val="major"/>
    </font>
  </fonts>
  <fills count="26">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F39437"/>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B9CFED"/>
        <bgColor indexed="64"/>
      </patternFill>
    </fill>
    <fill>
      <patternFill patternType="solid">
        <fgColor theme="0"/>
        <bgColor indexed="64"/>
      </patternFill>
    </fill>
    <fill>
      <patternFill patternType="solid">
        <fgColor theme="9" tint="-0.499984740745262"/>
        <bgColor indexed="64"/>
      </patternFill>
    </fill>
    <fill>
      <patternFill patternType="solid">
        <fgColor rgb="FFBA520A"/>
        <bgColor indexed="64"/>
      </patternFill>
    </fill>
    <fill>
      <patternFill patternType="solid">
        <fgColor rgb="FF8CC16D"/>
        <bgColor indexed="64"/>
      </patternFill>
    </fill>
    <fill>
      <patternFill patternType="solid">
        <fgColor rgb="FF60B1C3"/>
        <bgColor indexed="64"/>
      </patternFill>
    </fill>
  </fills>
  <borders count="70">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bottom/>
      <diagonal/>
    </border>
    <border>
      <left/>
      <right style="medium">
        <color auto="1"/>
      </right>
      <top/>
      <bottom style="medium">
        <color auto="1"/>
      </bottom>
      <diagonal/>
    </border>
    <border>
      <left style="thin">
        <color rgb="FFFF9900"/>
      </left>
      <right/>
      <top style="thin">
        <color rgb="FFFF9900"/>
      </top>
      <bottom style="thin">
        <color rgb="FFFF9900"/>
      </bottom>
      <diagonal/>
    </border>
    <border>
      <left/>
      <right/>
      <top style="thin">
        <color rgb="FFFF9900"/>
      </top>
      <bottom style="thin">
        <color rgb="FFFF9900"/>
      </bottom>
      <diagonal/>
    </border>
    <border>
      <left style="thin">
        <color auto="1"/>
      </left>
      <right style="thin">
        <color rgb="FFFF9900"/>
      </right>
      <top style="thin">
        <color rgb="FFFF9900"/>
      </top>
      <bottom style="thin">
        <color rgb="FFFF9900"/>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double">
        <color theme="4"/>
      </left>
      <right/>
      <top style="double">
        <color theme="4"/>
      </top>
      <bottom/>
      <diagonal/>
    </border>
    <border>
      <left/>
      <right style="double">
        <color theme="4"/>
      </right>
      <top style="double">
        <color theme="4"/>
      </top>
      <bottom/>
      <diagonal/>
    </border>
    <border>
      <left style="double">
        <color theme="4"/>
      </left>
      <right/>
      <top/>
      <bottom/>
      <diagonal/>
    </border>
    <border>
      <left/>
      <right style="double">
        <color theme="4"/>
      </right>
      <top/>
      <bottom/>
      <diagonal/>
    </border>
    <border>
      <left style="double">
        <color theme="4"/>
      </left>
      <right/>
      <top/>
      <bottom style="double">
        <color theme="4"/>
      </bottom>
      <diagonal/>
    </border>
    <border>
      <left/>
      <right/>
      <top/>
      <bottom style="double">
        <color theme="4"/>
      </bottom>
      <diagonal/>
    </border>
    <border>
      <left/>
      <right style="double">
        <color theme="4"/>
      </right>
      <top/>
      <bottom style="double">
        <color theme="4"/>
      </bottom>
      <diagonal/>
    </border>
    <border>
      <left/>
      <right/>
      <top style="double">
        <color theme="4"/>
      </top>
      <bottom/>
      <diagonal/>
    </border>
    <border>
      <left/>
      <right/>
      <top/>
      <bottom style="double">
        <color auto="1"/>
      </bottom>
      <diagonal/>
    </border>
    <border>
      <left/>
      <right style="medium">
        <color auto="1"/>
      </right>
      <top style="medium">
        <color auto="1"/>
      </top>
      <bottom style="dotted">
        <color theme="0" tint="-0.499984740745262"/>
      </bottom>
      <diagonal/>
    </border>
    <border>
      <left/>
      <right style="medium">
        <color auto="1"/>
      </right>
      <top/>
      <bottom style="dotted">
        <color theme="0" tint="-0.499984740745262"/>
      </bottom>
      <diagonal/>
    </border>
    <border>
      <left/>
      <right/>
      <top style="medium">
        <color auto="1"/>
      </top>
      <bottom style="dotted">
        <color theme="0" tint="-0.499984740745262"/>
      </bottom>
      <diagonal/>
    </border>
    <border>
      <left/>
      <right style="medium">
        <color auto="1"/>
      </right>
      <top style="dotted">
        <color theme="0" tint="-0.499984740745262"/>
      </top>
      <bottom style="dotted">
        <color theme="0" tint="-0.499984740745262"/>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hair">
        <color auto="1"/>
      </bottom>
      <diagonal/>
    </border>
    <border>
      <left style="medium">
        <color auto="1"/>
      </left>
      <right style="medium">
        <color auto="1"/>
      </right>
      <top/>
      <bottom/>
      <diagonal/>
    </border>
    <border>
      <left style="medium">
        <color auto="1"/>
      </left>
      <right style="medium">
        <color auto="1"/>
      </right>
      <top style="hair">
        <color auto="1"/>
      </top>
      <bottom style="hair">
        <color auto="1"/>
      </bottom>
      <diagonal/>
    </border>
    <border>
      <left style="medium">
        <color auto="1"/>
      </left>
      <right style="medium">
        <color auto="1"/>
      </right>
      <top/>
      <bottom style="medium">
        <color auto="1"/>
      </bottom>
      <diagonal/>
    </border>
    <border>
      <left style="medium">
        <color auto="1"/>
      </left>
      <right style="medium">
        <color auto="1"/>
      </right>
      <top style="hair">
        <color auto="1"/>
      </top>
      <bottom style="medium">
        <color auto="1"/>
      </bottom>
      <diagonal/>
    </border>
    <border>
      <left style="medium">
        <color auto="1"/>
      </left>
      <right style="medium">
        <color auto="1"/>
      </right>
      <top style="hair">
        <color auto="1"/>
      </top>
      <bottom style="thin">
        <color auto="1"/>
      </bottom>
      <diagonal/>
    </border>
    <border>
      <left style="double">
        <color theme="4"/>
      </left>
      <right/>
      <top style="double">
        <color theme="4"/>
      </top>
      <bottom style="double">
        <color theme="4"/>
      </bottom>
      <diagonal/>
    </border>
    <border>
      <left/>
      <right style="double">
        <color theme="4"/>
      </right>
      <top style="double">
        <color theme="4"/>
      </top>
      <bottom style="double">
        <color theme="4"/>
      </bottom>
      <diagonal/>
    </border>
    <border>
      <left/>
      <right/>
      <top style="double">
        <color theme="4"/>
      </top>
      <bottom style="double">
        <color theme="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double">
        <color rgb="FF3F6CAF"/>
      </left>
      <right/>
      <top style="double">
        <color rgb="FF3F6CAF"/>
      </top>
      <bottom/>
      <diagonal/>
    </border>
    <border>
      <left/>
      <right/>
      <top style="double">
        <color rgb="FF3F6CAF"/>
      </top>
      <bottom/>
      <diagonal/>
    </border>
    <border>
      <left/>
      <right style="double">
        <color rgb="FF3F6CAF"/>
      </right>
      <top style="double">
        <color rgb="FF3F6CAF"/>
      </top>
      <bottom/>
      <diagonal/>
    </border>
    <border>
      <left style="double">
        <color rgb="FF3F6CAF"/>
      </left>
      <right/>
      <top/>
      <bottom/>
      <diagonal/>
    </border>
    <border>
      <left/>
      <right style="double">
        <color rgb="FF3F6CAF"/>
      </right>
      <top/>
      <bottom/>
      <diagonal/>
    </border>
    <border>
      <left style="double">
        <color rgb="FF3F6CAF"/>
      </left>
      <right/>
      <top/>
      <bottom style="double">
        <color rgb="FF3F6CAF"/>
      </bottom>
      <diagonal/>
    </border>
    <border>
      <left/>
      <right/>
      <top/>
      <bottom style="double">
        <color rgb="FF3F6CAF"/>
      </bottom>
      <diagonal/>
    </border>
    <border>
      <left/>
      <right style="double">
        <color rgb="FF3F6CAF"/>
      </right>
      <top/>
      <bottom style="double">
        <color rgb="FF3F6CAF"/>
      </bottom>
      <diagonal/>
    </border>
    <border>
      <left style="medium">
        <color auto="1"/>
      </left>
      <right/>
      <top style="hair">
        <color auto="1"/>
      </top>
      <bottom/>
      <diagonal/>
    </border>
    <border>
      <left/>
      <right style="medium">
        <color auto="1"/>
      </right>
      <top style="hair">
        <color auto="1"/>
      </top>
      <bottom/>
      <diagonal/>
    </border>
    <border>
      <left style="medium">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theme="0" tint="-0.14999847407452621"/>
      </right>
      <top/>
      <bottom style="hair">
        <color theme="0" tint="-0.14999847407452621"/>
      </bottom>
      <diagonal/>
    </border>
    <border>
      <left style="hair">
        <color theme="0" tint="-0.14999847407452621"/>
      </left>
      <right style="hair">
        <color theme="0" tint="-0.14999847407452621"/>
      </right>
      <top/>
      <bottom style="hair">
        <color theme="0" tint="-0.14999847407452621"/>
      </bottom>
      <diagonal/>
    </border>
    <border>
      <left style="hair">
        <color theme="0" tint="-0.14999847407452621"/>
      </left>
      <right/>
      <top/>
      <bottom style="hair">
        <color theme="0" tint="-0.14999847407452621"/>
      </bottom>
      <diagonal/>
    </border>
    <border>
      <left/>
      <right style="hair">
        <color theme="0" tint="-0.14999847407452621"/>
      </right>
      <top style="hair">
        <color theme="0" tint="-0.14999847407452621"/>
      </top>
      <bottom style="hair">
        <color theme="0" tint="-0.14999847407452621"/>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style="hair">
        <color theme="0" tint="-0.14999847407452621"/>
      </left>
      <right/>
      <top style="hair">
        <color theme="0" tint="-0.14999847407452621"/>
      </top>
      <bottom style="hair">
        <color theme="0" tint="-0.14999847407452621"/>
      </bottom>
      <diagonal/>
    </border>
    <border>
      <left style="hair">
        <color theme="0" tint="-0.14999847407452621"/>
      </left>
      <right style="hair">
        <color theme="0" tint="-0.14999847407452621"/>
      </right>
      <top style="hair">
        <color theme="0" tint="-0.14999847407452621"/>
      </top>
      <bottom/>
      <diagonal/>
    </border>
    <border>
      <left style="hair">
        <color theme="0" tint="-0.14999847407452621"/>
      </left>
      <right/>
      <top style="hair">
        <color theme="0" tint="-0.14999847407452621"/>
      </top>
      <bottom/>
      <diagonal/>
    </border>
    <border>
      <left/>
      <right style="hair">
        <color theme="0" tint="-0.14999847407452621"/>
      </right>
      <top style="hair">
        <color theme="0" tint="-0.14999847407452621"/>
      </top>
      <bottom/>
      <diagonal/>
    </border>
    <border>
      <left/>
      <right style="hair">
        <color auto="1"/>
      </right>
      <top style="hair">
        <color auto="1"/>
      </top>
      <bottom style="hair">
        <color auto="1"/>
      </bottom>
      <diagonal/>
    </border>
  </borders>
  <cellStyleXfs count="93">
    <xf numFmtId="0" fontId="0" fillId="0" borderId="0"/>
    <xf numFmtId="0" fontId="12"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6"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1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92">
    <xf numFmtId="0" fontId="0" fillId="0" borderId="0" xfId="0"/>
    <xf numFmtId="0" fontId="11" fillId="0" borderId="0" xfId="0" applyFont="1"/>
    <xf numFmtId="0" fontId="7" fillId="0" borderId="0" xfId="0" applyFont="1" applyProtection="1"/>
    <xf numFmtId="0" fontId="13" fillId="4" borderId="9" xfId="0" applyFont="1" applyFill="1" applyBorder="1" applyAlignment="1" applyProtection="1">
      <alignment horizontal="left"/>
    </xf>
    <xf numFmtId="0" fontId="0" fillId="0" borderId="0" xfId="0" applyBorder="1"/>
    <xf numFmtId="0" fontId="15" fillId="0" borderId="0" xfId="0" applyFont="1" applyBorder="1" applyAlignment="1"/>
    <xf numFmtId="0" fontId="11" fillId="0" borderId="0" xfId="0" applyFont="1" applyBorder="1"/>
    <xf numFmtId="0" fontId="0" fillId="0" borderId="0" xfId="0" applyBorder="1" applyAlignment="1"/>
    <xf numFmtId="17" fontId="11" fillId="0" borderId="0" xfId="0" applyNumberFormat="1" applyFont="1" applyBorder="1" applyAlignment="1"/>
    <xf numFmtId="0" fontId="0" fillId="0" borderId="0" xfId="0" applyBorder="1" applyAlignment="1">
      <alignment vertical="center"/>
    </xf>
    <xf numFmtId="17" fontId="15" fillId="0" borderId="0" xfId="0" applyNumberFormat="1" applyFont="1" applyBorder="1" applyAlignment="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15" fillId="0" borderId="0" xfId="0" applyFont="1" applyBorder="1"/>
    <xf numFmtId="0" fontId="0" fillId="0" borderId="15" xfId="0" applyBorder="1"/>
    <xf numFmtId="0" fontId="0" fillId="0" borderId="16" xfId="0" applyBorder="1"/>
    <xf numFmtId="0" fontId="0" fillId="0" borderId="17"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18" xfId="0" applyBorder="1"/>
    <xf numFmtId="0" fontId="0" fillId="0" borderId="25" xfId="0" applyBorder="1"/>
    <xf numFmtId="0" fontId="0" fillId="0" borderId="19" xfId="0" applyBorder="1"/>
    <xf numFmtId="0" fontId="20" fillId="0" borderId="4" xfId="0" applyFont="1" applyBorder="1" applyAlignment="1" applyProtection="1">
      <alignment horizontal="right"/>
    </xf>
    <xf numFmtId="0" fontId="20" fillId="0" borderId="2" xfId="0" applyFont="1" applyBorder="1" applyAlignment="1" applyProtection="1">
      <alignment horizontal="right"/>
    </xf>
    <xf numFmtId="0" fontId="20" fillId="0" borderId="3" xfId="0" applyFont="1" applyBorder="1" applyAlignment="1" applyProtection="1">
      <alignment horizontal="right"/>
    </xf>
    <xf numFmtId="0" fontId="15" fillId="0" borderId="0" xfId="0" applyFont="1" applyProtection="1"/>
    <xf numFmtId="0" fontId="15" fillId="2" borderId="1" xfId="0" applyFont="1" applyFill="1" applyBorder="1" applyProtection="1"/>
    <xf numFmtId="0" fontId="15" fillId="0" borderId="1" xfId="0" applyFont="1" applyBorder="1" applyProtection="1">
      <protection locked="0"/>
    </xf>
    <xf numFmtId="0" fontId="15" fillId="0" borderId="1" xfId="0" applyFont="1" applyBorder="1" applyProtection="1"/>
    <xf numFmtId="49" fontId="0" fillId="0" borderId="0" xfId="0" applyNumberFormat="1" applyBorder="1" applyAlignment="1">
      <alignment horizontal="center"/>
    </xf>
    <xf numFmtId="0" fontId="22" fillId="0" borderId="0" xfId="0" applyFont="1" applyProtection="1">
      <protection hidden="1"/>
    </xf>
    <xf numFmtId="0" fontId="22" fillId="0" borderId="0" xfId="0" applyFont="1" applyProtection="1"/>
    <xf numFmtId="0" fontId="24" fillId="0" borderId="0" xfId="0" applyFont="1"/>
    <xf numFmtId="49" fontId="23" fillId="0" borderId="0" xfId="0" applyNumberFormat="1" applyFont="1" applyBorder="1" applyAlignment="1">
      <alignment horizontal="center"/>
    </xf>
    <xf numFmtId="0" fontId="6" fillId="0" borderId="0" xfId="30"/>
    <xf numFmtId="0" fontId="6" fillId="7" borderId="0" xfId="30" applyFill="1" applyAlignment="1">
      <alignment horizontal="center" vertical="center"/>
    </xf>
    <xf numFmtId="0" fontId="28" fillId="7" borderId="0" xfId="30" applyFont="1" applyFill="1" applyAlignment="1">
      <alignment horizontal="right" vertical="center"/>
    </xf>
    <xf numFmtId="0" fontId="29" fillId="0" borderId="3" xfId="30" applyFont="1" applyBorder="1" applyAlignment="1">
      <alignment vertical="center" wrapText="1"/>
    </xf>
    <xf numFmtId="0" fontId="29" fillId="0" borderId="6" xfId="30" applyFont="1" applyBorder="1" applyAlignment="1">
      <alignment horizontal="center" vertical="center" wrapText="1"/>
    </xf>
    <xf numFmtId="0" fontId="6" fillId="4" borderId="31" xfId="30" applyFill="1" applyBorder="1" applyAlignment="1">
      <alignment textRotation="45"/>
    </xf>
    <xf numFmtId="0" fontId="31" fillId="0" borderId="34" xfId="30" applyFont="1" applyBorder="1" applyAlignment="1">
      <alignment vertical="center" wrapText="1"/>
    </xf>
    <xf numFmtId="0" fontId="31" fillId="8" borderId="34" xfId="30" applyFont="1" applyFill="1" applyBorder="1" applyAlignment="1">
      <alignment vertical="center" wrapText="1"/>
    </xf>
    <xf numFmtId="0" fontId="31" fillId="0" borderId="36" xfId="30" applyFont="1" applyBorder="1" applyAlignment="1">
      <alignment vertical="center" wrapText="1"/>
    </xf>
    <xf numFmtId="0" fontId="6" fillId="0" borderId="0" xfId="30" applyAlignment="1">
      <alignment horizontal="center" vertical="center"/>
    </xf>
    <xf numFmtId="0" fontId="9" fillId="0" borderId="1" xfId="0" applyFont="1" applyFill="1" applyBorder="1" applyAlignment="1" applyProtection="1">
      <alignment horizontal="center" textRotation="45"/>
    </xf>
    <xf numFmtId="49" fontId="14" fillId="0" borderId="0" xfId="0" applyNumberFormat="1" applyFont="1" applyBorder="1" applyAlignment="1">
      <alignment horizontal="center"/>
    </xf>
    <xf numFmtId="49" fontId="0" fillId="0" borderId="0" xfId="0" applyNumberFormat="1" applyBorder="1" applyAlignment="1">
      <alignment horizontal="center"/>
    </xf>
    <xf numFmtId="0" fontId="6" fillId="0" borderId="34" xfId="30" applyBorder="1" applyAlignment="1" applyProtection="1">
      <alignment horizontal="center" vertical="center"/>
      <protection locked="0"/>
    </xf>
    <xf numFmtId="0" fontId="6" fillId="8" borderId="34" xfId="30" applyFill="1" applyBorder="1" applyAlignment="1" applyProtection="1">
      <alignment horizontal="center" vertical="center"/>
      <protection locked="0"/>
    </xf>
    <xf numFmtId="0" fontId="6" fillId="0" borderId="37" xfId="30" applyBorder="1" applyAlignment="1" applyProtection="1">
      <alignment horizontal="center" vertical="center"/>
      <protection locked="0"/>
    </xf>
    <xf numFmtId="0" fontId="6" fillId="6" borderId="32" xfId="30" applyFill="1" applyBorder="1" applyAlignment="1" applyProtection="1">
      <alignment horizontal="center" vertical="center"/>
      <protection locked="0"/>
    </xf>
    <xf numFmtId="0" fontId="5" fillId="8" borderId="34" xfId="30" applyFont="1" applyFill="1" applyBorder="1" applyAlignment="1" applyProtection="1">
      <alignment horizontal="center" vertical="center"/>
      <protection locked="0"/>
    </xf>
    <xf numFmtId="0" fontId="5" fillId="0" borderId="34" xfId="30" applyFont="1" applyBorder="1" applyAlignment="1" applyProtection="1">
      <alignment horizontal="center" vertical="center"/>
      <protection locked="0"/>
    </xf>
    <xf numFmtId="0" fontId="29" fillId="0" borderId="5" xfId="30" applyFont="1" applyBorder="1" applyAlignment="1">
      <alignment horizontal="center" vertical="center" wrapText="1"/>
    </xf>
    <xf numFmtId="0" fontId="30" fillId="0" borderId="0" xfId="30" applyFont="1" applyBorder="1" applyAlignment="1">
      <alignment horizontal="center" vertical="center" wrapText="1"/>
    </xf>
    <xf numFmtId="0" fontId="6" fillId="19" borderId="33" xfId="30" applyFill="1" applyBorder="1" applyAlignment="1">
      <alignment horizontal="center" vertical="center"/>
    </xf>
    <xf numFmtId="0" fontId="4" fillId="0" borderId="34" xfId="30" applyFont="1" applyBorder="1" applyAlignment="1" applyProtection="1">
      <alignment horizontal="center" vertical="center"/>
      <protection locked="0"/>
    </xf>
    <xf numFmtId="0" fontId="4" fillId="8" borderId="34" xfId="30" applyFont="1" applyFill="1" applyBorder="1" applyAlignment="1" applyProtection="1">
      <alignment horizontal="center" vertical="center"/>
      <protection locked="0"/>
    </xf>
    <xf numFmtId="49" fontId="0" fillId="0" borderId="0" xfId="0" applyNumberFormat="1" applyAlignment="1">
      <alignment horizontal="center"/>
    </xf>
    <xf numFmtId="49" fontId="14" fillId="0" borderId="0" xfId="0" applyNumberFormat="1" applyFont="1" applyAlignment="1">
      <alignment horizontal="center"/>
    </xf>
    <xf numFmtId="49" fontId="23" fillId="0" borderId="0" xfId="0" applyNumberFormat="1" applyFont="1" applyAlignment="1">
      <alignment horizontal="center"/>
    </xf>
    <xf numFmtId="0" fontId="0" fillId="0" borderId="0" xfId="0" applyAlignment="1">
      <alignment vertical="center"/>
    </xf>
    <xf numFmtId="0" fontId="0" fillId="0" borderId="0" xfId="0" applyAlignment="1">
      <alignment horizontal="left" vertical="center"/>
    </xf>
    <xf numFmtId="0" fontId="35" fillId="6" borderId="0" xfId="0" applyFont="1" applyFill="1" applyBorder="1"/>
    <xf numFmtId="0" fontId="0" fillId="6" borderId="0" xfId="0" applyFill="1" applyBorder="1"/>
    <xf numFmtId="0" fontId="0" fillId="6" borderId="0" xfId="0" applyFill="1" applyBorder="1" applyAlignment="1">
      <alignment horizontal="left" vertical="center"/>
    </xf>
    <xf numFmtId="0" fontId="25" fillId="6" borderId="0" xfId="81" applyFill="1" applyBorder="1" applyAlignment="1">
      <alignment horizontal="left" vertical="center"/>
    </xf>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50" xfId="0" applyBorder="1" applyAlignment="1">
      <alignment vertical="center"/>
    </xf>
    <xf numFmtId="0" fontId="0" fillId="0" borderId="51" xfId="0" applyBorder="1" applyAlignment="1">
      <alignmen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xf numFmtId="0" fontId="0" fillId="0" borderId="53" xfId="0" applyBorder="1"/>
    <xf numFmtId="0" fontId="0" fillId="0" borderId="54" xfId="0" applyBorder="1"/>
    <xf numFmtId="0" fontId="34" fillId="6" borderId="0" xfId="0" applyFont="1" applyFill="1" applyBorder="1" applyAlignment="1">
      <alignment horizontal="left" vertical="center"/>
    </xf>
    <xf numFmtId="0" fontId="38" fillId="6" borderId="0" xfId="0" applyFont="1" applyFill="1" applyBorder="1" applyAlignment="1">
      <alignment horizontal="left" vertical="center"/>
    </xf>
    <xf numFmtId="0" fontId="38" fillId="6" borderId="0" xfId="0" applyFont="1" applyFill="1" applyAlignment="1">
      <alignment horizontal="left" vertical="center"/>
    </xf>
    <xf numFmtId="0" fontId="0" fillId="6" borderId="0" xfId="0" applyFill="1" applyAlignment="1">
      <alignment horizontal="left" vertical="center"/>
    </xf>
    <xf numFmtId="0" fontId="0" fillId="6" borderId="0" xfId="0" applyFill="1"/>
    <xf numFmtId="0" fontId="19" fillId="6" borderId="0" xfId="0" applyFont="1" applyFill="1" applyBorder="1" applyAlignment="1">
      <alignment horizontal="left" vertical="center"/>
    </xf>
    <xf numFmtId="0" fontId="6" fillId="0" borderId="57" xfId="30" applyBorder="1"/>
    <xf numFmtId="164" fontId="6" fillId="0" borderId="36" xfId="82" applyNumberFormat="1" applyFont="1" applyBorder="1"/>
    <xf numFmtId="164" fontId="42" fillId="0" borderId="36" xfId="82" applyNumberFormat="1" applyFont="1" applyBorder="1"/>
    <xf numFmtId="0" fontId="31" fillId="11" borderId="34" xfId="30" applyFont="1" applyFill="1" applyBorder="1" applyAlignment="1" applyProtection="1">
      <alignment horizontal="center" vertical="center" wrapText="1"/>
    </xf>
    <xf numFmtId="0" fontId="31" fillId="17" borderId="34" xfId="30" applyFont="1" applyFill="1" applyBorder="1" applyAlignment="1" applyProtection="1">
      <alignment horizontal="center" vertical="center" wrapText="1"/>
    </xf>
    <xf numFmtId="0" fontId="31" fillId="12" borderId="34" xfId="30" applyFont="1" applyFill="1" applyBorder="1" applyAlignment="1" applyProtection="1">
      <alignment horizontal="center" vertical="center" wrapText="1"/>
    </xf>
    <xf numFmtId="0" fontId="31" fillId="13" borderId="34" xfId="30" applyFont="1" applyFill="1" applyBorder="1" applyAlignment="1" applyProtection="1">
      <alignment horizontal="center" vertical="center" wrapText="1"/>
    </xf>
    <xf numFmtId="0" fontId="31" fillId="14" borderId="34" xfId="30" applyFont="1" applyFill="1" applyBorder="1" applyAlignment="1" applyProtection="1">
      <alignment horizontal="center" vertical="center" wrapText="1"/>
    </xf>
    <xf numFmtId="0" fontId="31" fillId="10" borderId="34" xfId="30" applyFont="1" applyFill="1" applyBorder="1" applyAlignment="1" applyProtection="1">
      <alignment horizontal="center" vertical="center" wrapText="1"/>
    </xf>
    <xf numFmtId="0" fontId="31" fillId="16" borderId="34" xfId="30" applyFont="1" applyFill="1" applyBorder="1" applyAlignment="1" applyProtection="1">
      <alignment horizontal="center" vertical="center" wrapText="1"/>
    </xf>
    <xf numFmtId="0" fontId="6" fillId="10" borderId="0" xfId="30" applyFill="1" applyAlignment="1">
      <alignment horizontal="center" vertical="center"/>
    </xf>
    <xf numFmtId="0" fontId="3" fillId="15" borderId="0" xfId="30" applyFont="1" applyFill="1" applyAlignment="1">
      <alignment textRotation="45"/>
    </xf>
    <xf numFmtId="10" fontId="6" fillId="10" borderId="0" xfId="82" applyNumberFormat="1" applyFont="1" applyFill="1" applyAlignment="1">
      <alignment horizontal="center" vertical="center"/>
    </xf>
    <xf numFmtId="0" fontId="31" fillId="21" borderId="34" xfId="30" applyFont="1" applyFill="1" applyBorder="1" applyAlignment="1">
      <alignment vertical="center" wrapText="1"/>
    </xf>
    <xf numFmtId="0" fontId="6" fillId="21" borderId="34" xfId="30" applyFill="1" applyBorder="1" applyAlignment="1" applyProtection="1">
      <alignment horizontal="center" vertical="center"/>
      <protection locked="0"/>
    </xf>
    <xf numFmtId="0" fontId="2" fillId="8" borderId="34" xfId="30" applyFont="1" applyFill="1" applyBorder="1" applyAlignment="1" applyProtection="1">
      <alignment horizontal="center" vertical="center"/>
      <protection locked="0"/>
    </xf>
    <xf numFmtId="0" fontId="2" fillId="21" borderId="34" xfId="30" applyFont="1" applyFill="1" applyBorder="1" applyAlignment="1" applyProtection="1">
      <alignment horizontal="center" vertical="center"/>
      <protection locked="0"/>
    </xf>
    <xf numFmtId="0" fontId="45" fillId="22" borderId="34" xfId="30" applyFont="1" applyFill="1" applyBorder="1" applyAlignment="1" applyProtection="1">
      <alignment horizontal="center" vertical="center" wrapText="1"/>
    </xf>
    <xf numFmtId="0" fontId="44" fillId="23" borderId="34" xfId="30" applyFont="1" applyFill="1" applyBorder="1" applyAlignment="1" applyProtection="1">
      <alignment horizontal="center" vertical="center" wrapText="1"/>
    </xf>
    <xf numFmtId="0" fontId="31" fillId="24" borderId="34" xfId="30" applyFont="1" applyFill="1" applyBorder="1" applyAlignment="1" applyProtection="1">
      <alignment horizontal="center" vertical="center" wrapText="1"/>
    </xf>
    <xf numFmtId="0" fontId="0" fillId="0" borderId="0" xfId="0" applyAlignment="1">
      <alignment horizontal="left" vertical="center" wrapText="1"/>
    </xf>
    <xf numFmtId="0" fontId="29" fillId="0" borderId="41" xfId="30" applyFont="1" applyBorder="1" applyAlignment="1">
      <alignment horizontal="center" vertical="center" wrapText="1"/>
    </xf>
    <xf numFmtId="0" fontId="49" fillId="21" borderId="6" xfId="30" applyFont="1" applyFill="1" applyBorder="1" applyAlignment="1">
      <alignment horizontal="center" wrapText="1"/>
    </xf>
    <xf numFmtId="0" fontId="52" fillId="0" borderId="58" xfId="0" applyFont="1" applyBorder="1" applyAlignment="1">
      <alignment horizontal="center" vertical="center" wrapText="1"/>
    </xf>
    <xf numFmtId="0" fontId="52" fillId="0" borderId="59" xfId="0" applyFont="1" applyBorder="1" applyAlignment="1">
      <alignment horizontal="center" vertical="center" wrapText="1"/>
    </xf>
    <xf numFmtId="0" fontId="52" fillId="0" borderId="59" xfId="0" applyFont="1" applyBorder="1" applyAlignment="1">
      <alignment horizontal="center" vertical="center"/>
    </xf>
    <xf numFmtId="0" fontId="52" fillId="0" borderId="58" xfId="81" applyFont="1" applyBorder="1" applyAlignment="1">
      <alignment horizontal="center" vertical="center" wrapText="1"/>
    </xf>
    <xf numFmtId="0" fontId="52" fillId="0" borderId="59" xfId="81" applyFont="1" applyBorder="1" applyAlignment="1">
      <alignment horizontal="center" vertical="center" wrapText="1"/>
    </xf>
    <xf numFmtId="0" fontId="53" fillId="0" borderId="59" xfId="81" applyFont="1" applyBorder="1" applyAlignment="1">
      <alignment horizontal="center" vertical="center" wrapText="1"/>
    </xf>
    <xf numFmtId="0" fontId="53" fillId="0" borderId="58" xfId="81" applyFont="1" applyBorder="1" applyAlignment="1">
      <alignment horizontal="center" vertical="center" wrapText="1"/>
    </xf>
    <xf numFmtId="14" fontId="0" fillId="0" borderId="0" xfId="0" applyNumberFormat="1"/>
    <xf numFmtId="0" fontId="1" fillId="0" borderId="34" xfId="30" applyFont="1" applyBorder="1" applyAlignment="1" applyProtection="1">
      <alignment horizontal="center" vertical="center"/>
      <protection locked="0"/>
    </xf>
    <xf numFmtId="0" fontId="1" fillId="0" borderId="37" xfId="30" applyFont="1" applyBorder="1" applyAlignment="1" applyProtection="1">
      <alignment horizontal="center" vertical="center"/>
      <protection locked="0"/>
    </xf>
    <xf numFmtId="0" fontId="1" fillId="8" borderId="34" xfId="30" applyFont="1" applyFill="1" applyBorder="1" applyAlignment="1" applyProtection="1">
      <alignment horizontal="center" vertical="center"/>
      <protection locked="0"/>
    </xf>
    <xf numFmtId="0" fontId="28" fillId="21" borderId="0" xfId="30" applyFont="1" applyFill="1" applyAlignment="1">
      <alignment horizontal="right" vertical="center"/>
    </xf>
    <xf numFmtId="0" fontId="27" fillId="21" borderId="0" xfId="30" applyFont="1" applyFill="1" applyAlignment="1">
      <alignment horizontal="right" vertical="center"/>
    </xf>
    <xf numFmtId="0" fontId="54" fillId="25" borderId="68" xfId="0" applyFont="1" applyFill="1" applyBorder="1" applyAlignment="1">
      <alignment horizontal="center" vertical="center" wrapText="1"/>
    </xf>
    <xf numFmtId="0" fontId="54" fillId="25" borderId="66" xfId="0" applyFont="1" applyFill="1" applyBorder="1" applyAlignment="1">
      <alignment horizontal="center" vertical="center" wrapText="1"/>
    </xf>
    <xf numFmtId="0" fontId="54" fillId="25" borderId="67" xfId="0" applyFont="1" applyFill="1" applyBorder="1" applyAlignment="1">
      <alignment horizontal="center" vertical="center" wrapText="1"/>
    </xf>
    <xf numFmtId="0" fontId="56" fillId="8" borderId="34" xfId="30" applyFont="1" applyFill="1" applyBorder="1" applyAlignment="1">
      <alignment vertical="center" wrapText="1"/>
    </xf>
    <xf numFmtId="0" fontId="56" fillId="21" borderId="34" xfId="30" applyFont="1" applyFill="1" applyBorder="1" applyAlignment="1">
      <alignment vertical="center" wrapText="1"/>
    </xf>
    <xf numFmtId="0" fontId="56" fillId="0" borderId="34" xfId="30" applyFont="1" applyBorder="1" applyAlignment="1">
      <alignment vertical="center" wrapText="1"/>
    </xf>
    <xf numFmtId="0" fontId="56" fillId="0" borderId="36" xfId="30" applyFont="1" applyBorder="1" applyAlignment="1">
      <alignment vertical="center" wrapText="1"/>
    </xf>
    <xf numFmtId="0" fontId="25" fillId="6" borderId="0" xfId="81" applyFill="1" applyBorder="1" applyAlignment="1">
      <alignment horizontal="left" vertical="center"/>
    </xf>
    <xf numFmtId="0" fontId="36" fillId="6" borderId="0" xfId="81" applyFont="1" applyFill="1" applyBorder="1" applyAlignment="1">
      <alignment horizontal="left" vertical="center" wrapText="1"/>
    </xf>
    <xf numFmtId="17" fontId="39" fillId="3" borderId="0" xfId="0" applyNumberFormat="1" applyFont="1" applyFill="1" applyBorder="1" applyAlignment="1">
      <alignment horizontal="left" vertical="top" wrapText="1"/>
    </xf>
    <xf numFmtId="0" fontId="7" fillId="20" borderId="0" xfId="0" applyFont="1" applyFill="1" applyBorder="1" applyAlignment="1">
      <alignment horizontal="left" vertical="center" wrapText="1"/>
    </xf>
    <xf numFmtId="0" fontId="46" fillId="20" borderId="0" xfId="0" applyFont="1" applyFill="1" applyBorder="1" applyAlignment="1">
      <alignment horizontal="left" vertical="center"/>
    </xf>
    <xf numFmtId="0" fontId="36" fillId="6" borderId="0" xfId="81" applyFont="1" applyFill="1" applyAlignment="1">
      <alignment horizontal="left" vertical="center"/>
    </xf>
    <xf numFmtId="49" fontId="14" fillId="0" borderId="0" xfId="0" applyNumberFormat="1" applyFont="1" applyAlignment="1">
      <alignment horizontal="center" vertical="center"/>
    </xf>
    <xf numFmtId="49" fontId="48" fillId="0" borderId="26" xfId="0" applyNumberFormat="1" applyFont="1" applyBorder="1" applyAlignment="1">
      <alignment horizontal="center" vertical="center"/>
    </xf>
    <xf numFmtId="17" fontId="8" fillId="0" borderId="0" xfId="0" applyNumberFormat="1" applyFont="1" applyBorder="1" applyAlignment="1"/>
    <xf numFmtId="0" fontId="8" fillId="0" borderId="0" xfId="0" applyFont="1" applyBorder="1" applyAlignment="1"/>
    <xf numFmtId="0" fontId="0" fillId="0" borderId="0" xfId="0" applyAlignment="1"/>
    <xf numFmtId="0" fontId="0" fillId="0" borderId="14" xfId="0" applyBorder="1" applyAlignment="1"/>
    <xf numFmtId="17" fontId="18" fillId="3" borderId="0" xfId="0" applyNumberFormat="1" applyFont="1" applyFill="1" applyBorder="1" applyAlignment="1">
      <alignment wrapText="1"/>
    </xf>
    <xf numFmtId="0" fontId="19" fillId="3" borderId="0" xfId="0" applyFont="1" applyFill="1" applyBorder="1" applyAlignment="1">
      <alignment wrapText="1"/>
    </xf>
    <xf numFmtId="17" fontId="18" fillId="3" borderId="0" xfId="0" applyNumberFormat="1" applyFont="1" applyFill="1" applyBorder="1" applyAlignment="1">
      <alignment horizontal="center" wrapText="1"/>
    </xf>
    <xf numFmtId="0" fontId="39" fillId="3" borderId="0" xfId="0" applyFont="1" applyFill="1" applyBorder="1" applyAlignment="1">
      <alignment horizontal="left" vertical="top" wrapText="1"/>
    </xf>
    <xf numFmtId="0" fontId="16" fillId="3" borderId="18" xfId="0" applyFont="1" applyFill="1" applyBorder="1" applyAlignment="1">
      <alignment horizontal="center" vertical="top"/>
    </xf>
    <xf numFmtId="0" fontId="17" fillId="3" borderId="19" xfId="0" applyFont="1" applyFill="1" applyBorder="1" applyAlignment="1">
      <alignment horizontal="center" vertical="top"/>
    </xf>
    <xf numFmtId="0" fontId="39" fillId="3" borderId="0" xfId="0" applyFont="1" applyFill="1" applyBorder="1" applyAlignment="1">
      <alignment vertical="center" wrapText="1"/>
    </xf>
    <xf numFmtId="0" fontId="7" fillId="3" borderId="0" xfId="0" applyFont="1" applyFill="1" applyBorder="1" applyAlignment="1">
      <alignment vertical="center"/>
    </xf>
    <xf numFmtId="0" fontId="0" fillId="6" borderId="0" xfId="0" applyFill="1" applyBorder="1" applyAlignment="1">
      <alignment horizontal="center" vertical="center" wrapText="1"/>
    </xf>
    <xf numFmtId="0" fontId="0" fillId="6" borderId="0" xfId="0" applyFill="1" applyBorder="1" applyAlignment="1">
      <alignment horizontal="center" vertical="center"/>
    </xf>
    <xf numFmtId="0" fontId="40" fillId="20" borderId="0" xfId="0" applyFont="1" applyFill="1" applyBorder="1" applyAlignment="1">
      <alignment horizontal="center" vertical="center" wrapText="1"/>
    </xf>
    <xf numFmtId="0" fontId="7" fillId="6" borderId="0" xfId="0" applyFont="1" applyFill="1" applyBorder="1" applyAlignment="1">
      <alignment horizontal="left" vertical="center" wrapText="1"/>
    </xf>
    <xf numFmtId="0" fontId="7" fillId="4" borderId="7" xfId="0" applyFont="1" applyFill="1" applyBorder="1" applyAlignment="1" applyProtection="1">
      <alignment horizontal="right"/>
    </xf>
    <xf numFmtId="0" fontId="0" fillId="4" borderId="8" xfId="0" applyFill="1" applyBorder="1" applyAlignment="1" applyProtection="1">
      <alignment horizontal="right"/>
    </xf>
    <xf numFmtId="0" fontId="21" fillId="0" borderId="29" xfId="0" applyFont="1" applyBorder="1" applyAlignment="1" applyProtection="1">
      <protection locked="0"/>
    </xf>
    <xf numFmtId="0" fontId="21" fillId="0" borderId="27" xfId="0" applyFont="1" applyBorder="1" applyAlignment="1" applyProtection="1">
      <protection locked="0"/>
    </xf>
    <xf numFmtId="0" fontId="21" fillId="0" borderId="30" xfId="0" applyFont="1" applyBorder="1" applyAlignment="1" applyProtection="1">
      <protection locked="0"/>
    </xf>
    <xf numFmtId="0" fontId="21" fillId="0" borderId="28" xfId="0" applyFont="1" applyBorder="1" applyAlignment="1" applyProtection="1">
      <protection locked="0"/>
    </xf>
    <xf numFmtId="0" fontId="21" fillId="0" borderId="5" xfId="0" applyFont="1" applyBorder="1" applyAlignment="1" applyProtection="1">
      <protection locked="0"/>
    </xf>
    <xf numFmtId="0" fontId="21" fillId="0" borderId="6" xfId="0" applyFont="1" applyBorder="1" applyAlignment="1" applyProtection="1">
      <protection locked="0"/>
    </xf>
    <xf numFmtId="0" fontId="37" fillId="0" borderId="45" xfId="30" applyFont="1" applyBorder="1" applyAlignment="1">
      <alignment horizontal="right" vertical="center"/>
    </xf>
    <xf numFmtId="0" fontId="37" fillId="0" borderId="46" xfId="30" applyFont="1" applyBorder="1" applyAlignment="1">
      <alignment horizontal="right" vertical="center"/>
    </xf>
    <xf numFmtId="0" fontId="27" fillId="25" borderId="0" xfId="30" applyFont="1" applyFill="1" applyAlignment="1">
      <alignment horizontal="right" vertical="center"/>
    </xf>
    <xf numFmtId="0" fontId="30" fillId="0" borderId="33" xfId="30" applyFont="1" applyBorder="1" applyAlignment="1">
      <alignment horizontal="center" vertical="center" wrapText="1"/>
    </xf>
    <xf numFmtId="0" fontId="30" fillId="0" borderId="35" xfId="30" applyFont="1" applyBorder="1" applyAlignment="1">
      <alignment horizontal="center" vertical="center" wrapText="1"/>
    </xf>
    <xf numFmtId="0" fontId="33" fillId="9" borderId="41" xfId="30" applyFont="1" applyFill="1" applyBorder="1" applyAlignment="1">
      <alignment horizontal="right" vertical="center" wrapText="1"/>
    </xf>
    <xf numFmtId="0" fontId="33" fillId="9" borderId="42" xfId="30" applyFont="1" applyFill="1" applyBorder="1" applyAlignment="1">
      <alignment horizontal="right" vertical="center" wrapText="1"/>
    </xf>
    <xf numFmtId="0" fontId="33" fillId="5" borderId="43" xfId="30" applyFont="1" applyFill="1" applyBorder="1" applyAlignment="1">
      <alignment horizontal="right" vertical="center" wrapText="1"/>
    </xf>
    <xf numFmtId="0" fontId="33" fillId="5" borderId="44" xfId="30" applyFont="1" applyFill="1" applyBorder="1" applyAlignment="1">
      <alignment horizontal="right" vertical="center" wrapText="1"/>
    </xf>
    <xf numFmtId="0" fontId="33" fillId="0" borderId="55" xfId="30" applyFont="1" applyBorder="1" applyAlignment="1">
      <alignment horizontal="right" vertical="center"/>
    </xf>
    <xf numFmtId="0" fontId="33" fillId="0" borderId="56" xfId="30" applyFont="1" applyBorder="1" applyAlignment="1">
      <alignment horizontal="right" vertical="center"/>
    </xf>
    <xf numFmtId="0" fontId="31" fillId="18" borderId="2" xfId="30" applyFont="1" applyFill="1" applyBorder="1" applyAlignment="1">
      <alignment horizontal="right" vertical="center" wrapText="1"/>
    </xf>
    <xf numFmtId="0" fontId="31" fillId="18" borderId="5" xfId="30" applyFont="1" applyFill="1" applyBorder="1" applyAlignment="1">
      <alignment horizontal="right" vertical="center" wrapText="1"/>
    </xf>
    <xf numFmtId="0" fontId="47" fillId="0" borderId="0" xfId="0" applyFont="1" applyAlignment="1">
      <alignment horizontal="left" vertical="center"/>
    </xf>
    <xf numFmtId="49" fontId="14" fillId="0" borderId="0" xfId="0" applyNumberFormat="1" applyFont="1" applyBorder="1" applyAlignment="1">
      <alignment horizontal="center"/>
    </xf>
    <xf numFmtId="49" fontId="14" fillId="0" borderId="26" xfId="0" applyNumberFormat="1" applyFont="1" applyBorder="1" applyAlignment="1">
      <alignment horizontal="center" vertical="top"/>
    </xf>
    <xf numFmtId="0" fontId="16" fillId="3" borderId="38" xfId="0" applyFont="1" applyFill="1" applyBorder="1" applyAlignment="1">
      <alignment horizontal="center" vertical="center"/>
    </xf>
    <xf numFmtId="0" fontId="16" fillId="3" borderId="40" xfId="0" applyFont="1" applyFill="1" applyBorder="1" applyAlignment="1">
      <alignment horizontal="center" vertical="center"/>
    </xf>
    <xf numFmtId="0" fontId="16" fillId="3" borderId="39" xfId="0" applyFont="1" applyFill="1" applyBorder="1" applyAlignment="1">
      <alignment horizontal="center" vertical="center"/>
    </xf>
    <xf numFmtId="0" fontId="50" fillId="25" borderId="60" xfId="0" applyFont="1" applyFill="1" applyBorder="1" applyAlignment="1">
      <alignment horizontal="center" vertical="center" wrapText="1"/>
    </xf>
    <xf numFmtId="0" fontId="50" fillId="25" borderId="61" xfId="0" applyFont="1" applyFill="1" applyBorder="1" applyAlignment="1">
      <alignment horizontal="center" vertical="center" wrapText="1"/>
    </xf>
    <xf numFmtId="0" fontId="50" fillId="25" borderId="62" xfId="0" applyFont="1" applyFill="1" applyBorder="1" applyAlignment="1">
      <alignment horizontal="center" vertical="center" wrapText="1"/>
    </xf>
    <xf numFmtId="0" fontId="51" fillId="25" borderId="63" xfId="0" applyFont="1" applyFill="1" applyBorder="1" applyAlignment="1">
      <alignment horizontal="center" vertical="center" wrapText="1"/>
    </xf>
    <xf numFmtId="0" fontId="51" fillId="25" borderId="64" xfId="0" applyFont="1" applyFill="1" applyBorder="1" applyAlignment="1">
      <alignment horizontal="center" vertical="center" wrapText="1"/>
    </xf>
    <xf numFmtId="0" fontId="51" fillId="25" borderId="65" xfId="0" applyFont="1" applyFill="1" applyBorder="1" applyAlignment="1">
      <alignment horizontal="center" vertical="center" wrapText="1"/>
    </xf>
    <xf numFmtId="0" fontId="52" fillId="0" borderId="69" xfId="0" applyFont="1" applyBorder="1" applyAlignment="1">
      <alignment horizontal="center" vertical="center" wrapText="1"/>
    </xf>
  </cellXfs>
  <cellStyles count="93">
    <cellStyle name="Lien hypertexte" xfId="2"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Normal" xfId="0" builtinId="0"/>
    <cellStyle name="Normal 2" xfId="1"/>
    <cellStyle name="Normal 3" xfId="30"/>
    <cellStyle name="Pourcentage" xfId="8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spPr>
            <a:ln w="47625">
              <a:noFill/>
            </a:ln>
          </c:spPr>
          <c:xVal>
            <c:numRef>
              <c:f>'Lecture orale'!$E$14:$AQ$14</c:f>
              <c:numCache>
                <c:formatCode>General</c:formatCode>
                <c:ptCount val="3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numCache>
            </c:numRef>
          </c:xVal>
          <c:yVal>
            <c:numRef>
              <c:f>'Lecture orale'!$E$17:$AQ$17</c:f>
              <c:numCache>
                <c:formatCode>General</c:formatCode>
                <c:ptCount val="39"/>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numCache>
            </c:numRef>
          </c:yVal>
          <c:smooth val="0"/>
        </c:ser>
        <c:dLbls>
          <c:showLegendKey val="0"/>
          <c:showVal val="0"/>
          <c:showCatName val="0"/>
          <c:showSerName val="0"/>
          <c:showPercent val="0"/>
          <c:showBubbleSize val="0"/>
        </c:dLbls>
        <c:axId val="-2125000616"/>
        <c:axId val="-2097997496"/>
      </c:scatterChart>
      <c:valAx>
        <c:axId val="-2125000616"/>
        <c:scaling>
          <c:orientation val="minMax"/>
          <c:max val="10.0"/>
          <c:min val="0.0"/>
        </c:scaling>
        <c:delete val="0"/>
        <c:axPos val="b"/>
        <c:majorGridlines/>
        <c:minorGridlines/>
        <c:title>
          <c:tx>
            <c:rich>
              <a:bodyPr/>
              <a:lstStyle/>
              <a:p>
                <a:pPr>
                  <a:defRPr/>
                </a:pPr>
                <a:r>
                  <a:rPr lang="fr-FR"/>
                  <a:t>Échelle d'évaluation retenue</a:t>
                </a:r>
              </a:p>
            </c:rich>
          </c:tx>
          <c:overlay val="0"/>
        </c:title>
        <c:numFmt formatCode="General" sourceLinked="1"/>
        <c:majorTickMark val="out"/>
        <c:minorTickMark val="none"/>
        <c:tickLblPos val="nextTo"/>
        <c:spPr>
          <a:ln w="76200">
            <a:gradFill flip="none" rotWithShape="1">
              <a:gsLst>
                <a:gs pos="0">
                  <a:schemeClr val="accent6">
                    <a:lumMod val="50000"/>
                  </a:schemeClr>
                </a:gs>
                <a:gs pos="100000">
                  <a:schemeClr val="accent3">
                    <a:lumMod val="75000"/>
                  </a:schemeClr>
                </a:gs>
                <a:gs pos="26000">
                  <a:schemeClr val="accent6">
                    <a:lumMod val="60000"/>
                    <a:lumOff val="40000"/>
                  </a:schemeClr>
                </a:gs>
                <a:gs pos="55000">
                  <a:schemeClr val="accent3">
                    <a:lumMod val="20000"/>
                    <a:lumOff val="80000"/>
                  </a:schemeClr>
                </a:gs>
                <a:gs pos="49000">
                  <a:schemeClr val="accent6">
                    <a:lumMod val="20000"/>
                    <a:lumOff val="80000"/>
                  </a:schemeClr>
                </a:gs>
                <a:gs pos="85000">
                  <a:schemeClr val="accent3">
                    <a:lumMod val="60000"/>
                    <a:lumOff val="40000"/>
                  </a:schemeClr>
                </a:gs>
                <a:gs pos="13000">
                  <a:schemeClr val="accent6">
                    <a:lumMod val="75000"/>
                  </a:schemeClr>
                </a:gs>
              </a:gsLst>
              <a:lin ang="0" scaled="1"/>
              <a:tileRect/>
            </a:gradFill>
          </a:ln>
        </c:spPr>
        <c:crossAx val="-2097997496"/>
        <c:crosses val="autoZero"/>
        <c:crossBetween val="midCat"/>
        <c:majorUnit val="1.0"/>
        <c:minorUnit val="0.5"/>
      </c:valAx>
      <c:valAx>
        <c:axId val="-2097997496"/>
        <c:scaling>
          <c:orientation val="minMax"/>
          <c:min val="0.0"/>
        </c:scaling>
        <c:delete val="0"/>
        <c:axPos val="l"/>
        <c:majorGridlines/>
        <c:minorGridlines/>
        <c:title>
          <c:tx>
            <c:rich>
              <a:bodyPr/>
              <a:lstStyle/>
              <a:p>
                <a:pPr>
                  <a:defRPr/>
                </a:pPr>
                <a:r>
                  <a:rPr lang="fr-FR"/>
                  <a:t>SCORE FLUENCE</a:t>
                </a:r>
              </a:p>
            </c:rich>
          </c:tx>
          <c:overlay val="0"/>
        </c:title>
        <c:numFmt formatCode="General" sourceLinked="1"/>
        <c:majorTickMark val="out"/>
        <c:minorTickMark val="none"/>
        <c:tickLblPos val="nextTo"/>
        <c:crossAx val="-2125000616"/>
        <c:crosses val="autoZero"/>
        <c:crossBetween val="midCat"/>
        <c:majorUnit val="20.0"/>
        <c:minorUnit val="5.0"/>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478118</xdr:colOff>
      <xdr:row>4</xdr:row>
      <xdr:rowOff>74706</xdr:rowOff>
    </xdr:from>
    <xdr:to>
      <xdr:col>8</xdr:col>
      <xdr:colOff>171822</xdr:colOff>
      <xdr:row>6</xdr:row>
      <xdr:rowOff>206187</xdr:rowOff>
    </xdr:to>
    <xdr:pic>
      <xdr:nvPicPr>
        <xdr:cNvPr id="2" name="Image 1"/>
        <xdr:cNvPicPr>
          <a:picLocks noChangeAspect="1"/>
        </xdr:cNvPicPr>
      </xdr:nvPicPr>
      <xdr:blipFill>
        <a:blip xmlns:r="http://schemas.openxmlformats.org/officeDocument/2006/relationships" r:embed="rId1"/>
        <a:stretch>
          <a:fillRect/>
        </a:stretch>
      </xdr:blipFill>
      <xdr:spPr>
        <a:xfrm>
          <a:off x="4019177" y="1509059"/>
          <a:ext cx="2158998" cy="863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2</xdr:row>
      <xdr:rowOff>406400</xdr:rowOff>
    </xdr:from>
    <xdr:to>
      <xdr:col>1</xdr:col>
      <xdr:colOff>749300</xdr:colOff>
      <xdr:row>2</xdr:row>
      <xdr:rowOff>1016000</xdr:rowOff>
    </xdr:to>
    <xdr:pic>
      <xdr:nvPicPr>
        <xdr:cNvPr id="3" name="Image 2"/>
        <xdr:cNvPicPr>
          <a:picLocks noChangeAspect="1"/>
        </xdr:cNvPicPr>
      </xdr:nvPicPr>
      <xdr:blipFill>
        <a:blip xmlns:r="http://schemas.openxmlformats.org/officeDocument/2006/relationships" r:embed="rId1"/>
        <a:stretch>
          <a:fillRect/>
        </a:stretch>
      </xdr:blipFill>
      <xdr:spPr>
        <a:xfrm>
          <a:off x="101600" y="1003300"/>
          <a:ext cx="1524000" cy="60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12</xdr:row>
      <xdr:rowOff>12700</xdr:rowOff>
    </xdr:from>
    <xdr:to>
      <xdr:col>12</xdr:col>
      <xdr:colOff>25400</xdr:colOff>
      <xdr:row>41</xdr:row>
      <xdr:rowOff>139700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457200</xdr:colOff>
      <xdr:row>4</xdr:row>
      <xdr:rowOff>177800</xdr:rowOff>
    </xdr:from>
    <xdr:to>
      <xdr:col>8</xdr:col>
      <xdr:colOff>368300</xdr:colOff>
      <xdr:row>5</xdr:row>
      <xdr:rowOff>828040</xdr:rowOff>
    </xdr:to>
    <xdr:pic>
      <xdr:nvPicPr>
        <xdr:cNvPr id="3" name="Image 2"/>
        <xdr:cNvPicPr>
          <a:picLocks noChangeAspect="1"/>
        </xdr:cNvPicPr>
      </xdr:nvPicPr>
      <xdr:blipFill>
        <a:blip xmlns:r="http://schemas.openxmlformats.org/officeDocument/2006/relationships" r:embed="rId2"/>
        <a:stretch>
          <a:fillRect/>
        </a:stretch>
      </xdr:blipFill>
      <xdr:spPr>
        <a:xfrm>
          <a:off x="4000500" y="1968500"/>
          <a:ext cx="2387600" cy="95504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ache.media.eduscol.education.fr/file/Accompagnement_personnalise_6e/34/7/7_AP_Lire_un_texte_a_haute_voix_446347.pdf" TargetMode="External"/><Relationship Id="rId4" Type="http://schemas.openxmlformats.org/officeDocument/2006/relationships/hyperlink" Target="https://adel.uqam.ca/documents-a-telecharger/fluidite-et-comprehension-en-lecture-2-a-4/" TargetMode="External"/><Relationship Id="rId5" Type="http://schemas.openxmlformats.org/officeDocument/2006/relationships/hyperlink" Target="http://cache.media.eduscol.education.fr/file/Lecture_Comprehension_ecrit/88/4/RA16_C3_FRA_08_lect_eval_fluid_N.D_612884.pdf" TargetMode="External"/><Relationship Id="rId6" Type="http://schemas.openxmlformats.org/officeDocument/2006/relationships/drawing" Target="../drawings/drawing1.xml"/><Relationship Id="rId1" Type="http://schemas.openxmlformats.org/officeDocument/2006/relationships/hyperlink" Target="http://eduscol.education.fr/cid107470/francais-cycle-lecture-comprehension-ecrit.html" TargetMode="External"/><Relationship Id="rId2" Type="http://schemas.openxmlformats.org/officeDocument/2006/relationships/hyperlink" Target="http://eduscol.education.fr/cid101051/ressources-francais-lecture-comprehension-ecrit.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5"/>
  <sheetViews>
    <sheetView showGridLines="0" tabSelected="1" view="pageLayout" zoomScale="85" zoomScaleNormal="53" zoomScaleSheetLayoutView="100" zoomScalePageLayoutView="53" workbookViewId="0">
      <selection activeCell="B2" sqref="B2:M2"/>
    </sheetView>
  </sheetViews>
  <sheetFormatPr baseColWidth="10" defaultRowHeight="12" x14ac:dyDescent="0"/>
  <cols>
    <col min="1" max="2" width="4.83203125" customWidth="1"/>
    <col min="3" max="3" width="15.1640625" bestFit="1" customWidth="1"/>
    <col min="12" max="12" width="9.83203125" customWidth="1"/>
    <col min="13" max="13" width="8" customWidth="1"/>
    <col min="14" max="14" width="4.33203125" customWidth="1"/>
    <col min="15" max="15" width="4.83203125" customWidth="1"/>
    <col min="16" max="16" width="7.1640625" customWidth="1"/>
    <col min="26" max="26" width="6.1640625" customWidth="1"/>
  </cols>
  <sheetData>
    <row r="1" spans="2:26" ht="9.75" customHeight="1"/>
    <row r="2" spans="2:26" s="67" customFormat="1" ht="39" customHeight="1">
      <c r="B2" s="140" t="s">
        <v>29</v>
      </c>
      <c r="C2" s="140"/>
      <c r="D2" s="140"/>
      <c r="E2" s="140"/>
      <c r="F2" s="140"/>
      <c r="G2" s="140"/>
      <c r="H2" s="140"/>
      <c r="I2" s="140"/>
      <c r="J2" s="140"/>
      <c r="K2" s="140"/>
      <c r="L2" s="140"/>
      <c r="M2" s="140"/>
    </row>
    <row r="3" spans="2:26" ht="29.25" customHeight="1">
      <c r="B3" s="140" t="s">
        <v>54</v>
      </c>
      <c r="C3" s="140"/>
      <c r="D3" s="140"/>
      <c r="E3" s="140"/>
      <c r="F3" s="140"/>
      <c r="G3" s="140"/>
      <c r="H3" s="140"/>
      <c r="I3" s="140"/>
      <c r="J3" s="140"/>
      <c r="K3" s="140"/>
      <c r="L3" s="140"/>
      <c r="M3" s="140"/>
    </row>
    <row r="4" spans="2:26" ht="35" customHeight="1" thickBot="1">
      <c r="B4" s="141" t="s">
        <v>60</v>
      </c>
      <c r="C4" s="141"/>
      <c r="D4" s="141"/>
      <c r="E4" s="141"/>
      <c r="F4" s="141"/>
      <c r="G4" s="141"/>
      <c r="H4" s="141"/>
      <c r="I4" s="141"/>
      <c r="J4" s="141"/>
      <c r="K4" s="141"/>
      <c r="L4" s="141"/>
      <c r="M4" s="141"/>
    </row>
    <row r="5" spans="2:26" ht="24" customHeight="1" thickTop="1">
      <c r="C5" s="65"/>
      <c r="D5" s="64"/>
      <c r="E5" s="64"/>
      <c r="F5" s="64"/>
      <c r="G5" s="64"/>
      <c r="H5" s="64"/>
      <c r="I5" s="64"/>
      <c r="J5" s="64"/>
      <c r="K5" s="64"/>
      <c r="L5" s="64"/>
      <c r="M5" s="64"/>
    </row>
    <row r="6" spans="2:26" ht="34" customHeight="1" thickBot="1">
      <c r="B6" s="38"/>
      <c r="C6" s="65"/>
      <c r="D6" s="64"/>
      <c r="E6" s="64"/>
      <c r="F6" s="64"/>
      <c r="G6" s="64"/>
      <c r="H6" s="64"/>
      <c r="I6" s="64"/>
      <c r="K6" s="66"/>
      <c r="L6" s="64"/>
      <c r="M6" s="64"/>
    </row>
    <row r="7" spans="2:26" ht="20" thickTop="1" thickBot="1">
      <c r="B7" s="1"/>
      <c r="O7" s="150">
        <v>4</v>
      </c>
      <c r="P7" s="151"/>
      <c r="Q7" s="4"/>
      <c r="R7" s="4"/>
      <c r="S7" s="4"/>
      <c r="T7" s="4"/>
      <c r="U7" s="4"/>
      <c r="V7" s="4"/>
      <c r="W7" s="4"/>
      <c r="X7" s="4"/>
      <c r="Y7" s="4"/>
      <c r="Z7" s="4"/>
    </row>
    <row r="8" spans="2:26" ht="20" thickTop="1" thickBot="1">
      <c r="B8" s="150">
        <v>1</v>
      </c>
      <c r="C8" s="151"/>
      <c r="D8" s="35"/>
      <c r="E8" s="35"/>
      <c r="F8" s="35"/>
      <c r="G8" s="35"/>
      <c r="H8" s="35"/>
      <c r="I8" s="35"/>
      <c r="J8" s="35"/>
      <c r="K8" s="35"/>
      <c r="L8" s="35"/>
      <c r="M8" s="35"/>
      <c r="O8" s="73"/>
      <c r="P8" s="74"/>
      <c r="Q8" s="74"/>
      <c r="R8" s="74"/>
      <c r="S8" s="74"/>
      <c r="T8" s="74"/>
      <c r="U8" s="74"/>
      <c r="V8" s="74"/>
      <c r="W8" s="74"/>
      <c r="X8" s="74"/>
      <c r="Y8" s="74"/>
      <c r="Z8" s="75"/>
    </row>
    <row r="9" spans="2:26" ht="13" thickTop="1">
      <c r="B9" s="25"/>
      <c r="C9" s="26"/>
      <c r="D9" s="26"/>
      <c r="E9" s="26"/>
      <c r="F9" s="26"/>
      <c r="G9" s="26"/>
      <c r="H9" s="26"/>
      <c r="I9" s="26"/>
      <c r="J9" s="26"/>
      <c r="K9" s="26"/>
      <c r="L9" s="26"/>
      <c r="M9" s="27"/>
      <c r="O9" s="76"/>
      <c r="P9" s="4"/>
      <c r="Q9" s="4"/>
      <c r="R9" s="4"/>
      <c r="S9" s="4"/>
      <c r="T9" s="4"/>
      <c r="U9" s="4"/>
      <c r="V9" s="4"/>
      <c r="W9" s="4"/>
      <c r="X9" s="4"/>
      <c r="Y9" s="4"/>
      <c r="Z9" s="77"/>
    </row>
    <row r="10" spans="2:26" ht="17">
      <c r="B10" s="20"/>
      <c r="C10" s="142" t="s">
        <v>69</v>
      </c>
      <c r="D10" s="143"/>
      <c r="E10" s="143"/>
      <c r="F10" s="143"/>
      <c r="G10" s="143"/>
      <c r="H10" s="143"/>
      <c r="I10" s="143"/>
      <c r="J10" s="143"/>
      <c r="K10" s="144"/>
      <c r="L10" s="4"/>
      <c r="M10" s="21"/>
      <c r="O10" s="76"/>
      <c r="P10" s="156" t="s">
        <v>44</v>
      </c>
      <c r="Q10" s="156"/>
      <c r="R10" s="156"/>
      <c r="S10" s="156"/>
      <c r="T10" s="156"/>
      <c r="U10" s="156"/>
      <c r="V10" s="156"/>
      <c r="W10" s="156"/>
      <c r="X10" s="156"/>
      <c r="Y10" s="156"/>
      <c r="Z10" s="77"/>
    </row>
    <row r="11" spans="2:26" ht="12" customHeight="1">
      <c r="B11" s="20"/>
      <c r="C11" s="8"/>
      <c r="D11" s="7"/>
      <c r="E11" s="7"/>
      <c r="F11" s="7"/>
      <c r="G11" s="7"/>
      <c r="H11" s="7"/>
      <c r="I11" s="7"/>
      <c r="J11" s="7"/>
      <c r="K11" s="4"/>
      <c r="L11" s="4"/>
      <c r="M11" s="21"/>
      <c r="O11" s="76"/>
      <c r="P11" s="157" t="s">
        <v>47</v>
      </c>
      <c r="Q11" s="157"/>
      <c r="R11" s="157"/>
      <c r="S11" s="157"/>
      <c r="T11" s="157"/>
      <c r="U11" s="157"/>
      <c r="V11" s="157"/>
      <c r="W11" s="157"/>
      <c r="X11" s="157"/>
      <c r="Y11" s="157"/>
      <c r="Z11" s="77"/>
    </row>
    <row r="12" spans="2:26" ht="31" customHeight="1">
      <c r="B12" s="20"/>
      <c r="C12" s="152" t="s">
        <v>7</v>
      </c>
      <c r="D12" s="153"/>
      <c r="E12" s="153"/>
      <c r="F12" s="153"/>
      <c r="G12" s="9"/>
      <c r="H12" s="9"/>
      <c r="I12" s="9"/>
      <c r="J12" s="9"/>
      <c r="K12" s="4"/>
      <c r="L12" s="4"/>
      <c r="M12" s="21"/>
      <c r="O12" s="76"/>
      <c r="P12" s="157"/>
      <c r="Q12" s="157"/>
      <c r="R12" s="157"/>
      <c r="S12" s="157"/>
      <c r="T12" s="157"/>
      <c r="U12" s="157"/>
      <c r="V12" s="157"/>
      <c r="W12" s="157"/>
      <c r="X12" s="157"/>
      <c r="Y12" s="157"/>
      <c r="Z12" s="77"/>
    </row>
    <row r="13" spans="2:26" ht="12" customHeight="1">
      <c r="B13" s="20"/>
      <c r="C13" s="153"/>
      <c r="D13" s="153"/>
      <c r="E13" s="153"/>
      <c r="F13" s="153"/>
      <c r="G13" s="9"/>
      <c r="H13" s="9"/>
      <c r="I13" s="9"/>
      <c r="J13" s="9"/>
      <c r="K13" s="4"/>
      <c r="L13" s="4"/>
      <c r="M13" s="21"/>
      <c r="O13" s="76"/>
      <c r="P13" s="157"/>
      <c r="Q13" s="157"/>
      <c r="R13" s="157"/>
      <c r="S13" s="157"/>
      <c r="T13" s="157"/>
      <c r="U13" s="157"/>
      <c r="V13" s="157"/>
      <c r="W13" s="157"/>
      <c r="X13" s="157"/>
      <c r="Y13" s="157"/>
      <c r="Z13" s="77"/>
    </row>
    <row r="14" spans="2:26" ht="32" customHeight="1">
      <c r="B14" s="20"/>
      <c r="C14" s="153"/>
      <c r="D14" s="153"/>
      <c r="E14" s="153"/>
      <c r="F14" s="153"/>
      <c r="G14" s="9"/>
      <c r="H14" s="9"/>
      <c r="I14" s="9"/>
      <c r="J14" s="9"/>
      <c r="K14" s="4"/>
      <c r="L14" s="4"/>
      <c r="M14" s="21"/>
      <c r="O14" s="76"/>
      <c r="P14" s="157"/>
      <c r="Q14" s="157"/>
      <c r="R14" s="157"/>
      <c r="S14" s="157"/>
      <c r="T14" s="157"/>
      <c r="U14" s="157"/>
      <c r="V14" s="157"/>
      <c r="W14" s="157"/>
      <c r="X14" s="157"/>
      <c r="Y14" s="157"/>
      <c r="Z14" s="77"/>
    </row>
    <row r="15" spans="2:26">
      <c r="B15" s="20"/>
      <c r="C15" s="6"/>
      <c r="D15" s="4"/>
      <c r="E15" s="4"/>
      <c r="F15" s="4"/>
      <c r="G15" s="4"/>
      <c r="H15" s="4"/>
      <c r="I15" s="4"/>
      <c r="J15" s="4"/>
      <c r="K15" s="4"/>
      <c r="L15" s="4"/>
      <c r="M15" s="21"/>
      <c r="O15" s="76"/>
      <c r="P15" s="157"/>
      <c r="Q15" s="157"/>
      <c r="R15" s="157"/>
      <c r="S15" s="157"/>
      <c r="T15" s="157"/>
      <c r="U15" s="157"/>
      <c r="V15" s="157"/>
      <c r="W15" s="157"/>
      <c r="X15" s="157"/>
      <c r="Y15" s="157"/>
      <c r="Z15" s="77"/>
    </row>
    <row r="16" spans="2:26" ht="13" thickBot="1">
      <c r="B16" s="22"/>
      <c r="C16" s="23"/>
      <c r="D16" s="23"/>
      <c r="E16" s="23"/>
      <c r="F16" s="23"/>
      <c r="G16" s="23"/>
      <c r="H16" s="23"/>
      <c r="I16" s="23"/>
      <c r="J16" s="23"/>
      <c r="K16" s="23"/>
      <c r="L16" s="23"/>
      <c r="M16" s="24"/>
      <c r="O16" s="76"/>
      <c r="P16" s="157"/>
      <c r="Q16" s="157"/>
      <c r="R16" s="157"/>
      <c r="S16" s="157"/>
      <c r="T16" s="157"/>
      <c r="U16" s="157"/>
      <c r="V16" s="157"/>
      <c r="W16" s="157"/>
      <c r="X16" s="157"/>
      <c r="Y16" s="157"/>
      <c r="Z16" s="77"/>
    </row>
    <row r="17" spans="2:26" ht="13" thickTop="1">
      <c r="B17" s="4"/>
      <c r="C17" s="4"/>
      <c r="D17" s="4"/>
      <c r="E17" s="4"/>
      <c r="F17" s="4"/>
      <c r="G17" s="4"/>
      <c r="H17" s="4"/>
      <c r="I17" s="4"/>
      <c r="J17" s="4"/>
      <c r="K17" s="4"/>
      <c r="L17" s="4"/>
      <c r="M17" s="4"/>
      <c r="O17" s="76"/>
      <c r="P17" s="157"/>
      <c r="Q17" s="157"/>
      <c r="R17" s="157"/>
      <c r="S17" s="157"/>
      <c r="T17" s="157"/>
      <c r="U17" s="157"/>
      <c r="V17" s="157"/>
      <c r="W17" s="157"/>
      <c r="X17" s="157"/>
      <c r="Y17" s="157"/>
      <c r="Z17" s="77"/>
    </row>
    <row r="18" spans="2:26">
      <c r="B18" s="4"/>
      <c r="C18" s="4"/>
      <c r="D18" s="4"/>
      <c r="E18" s="4"/>
      <c r="F18" s="4"/>
      <c r="G18" s="4"/>
      <c r="H18" s="4"/>
      <c r="I18" s="4"/>
      <c r="J18" s="4"/>
      <c r="K18" s="4"/>
      <c r="L18" s="4"/>
      <c r="M18" s="4"/>
      <c r="O18" s="76"/>
      <c r="P18" s="157"/>
      <c r="Q18" s="157"/>
      <c r="R18" s="157"/>
      <c r="S18" s="157"/>
      <c r="T18" s="157"/>
      <c r="U18" s="157"/>
      <c r="V18" s="157"/>
      <c r="W18" s="157"/>
      <c r="X18" s="157"/>
      <c r="Y18" s="157"/>
      <c r="Z18" s="77"/>
    </row>
    <row r="19" spans="2:26" ht="13" thickBot="1">
      <c r="O19" s="76"/>
      <c r="P19" s="157"/>
      <c r="Q19" s="157"/>
      <c r="R19" s="157"/>
      <c r="S19" s="157"/>
      <c r="T19" s="157"/>
      <c r="U19" s="157"/>
      <c r="V19" s="157"/>
      <c r="W19" s="157"/>
      <c r="X19" s="157"/>
      <c r="Y19" s="157"/>
      <c r="Z19" s="77"/>
    </row>
    <row r="20" spans="2:26" ht="20" thickTop="1" thickBot="1">
      <c r="B20" s="150">
        <v>2</v>
      </c>
      <c r="C20" s="151"/>
      <c r="O20" s="76"/>
      <c r="P20" s="157"/>
      <c r="Q20" s="157"/>
      <c r="R20" s="157"/>
      <c r="S20" s="157"/>
      <c r="T20" s="157"/>
      <c r="U20" s="157"/>
      <c r="V20" s="157"/>
      <c r="W20" s="157"/>
      <c r="X20" s="157"/>
      <c r="Y20" s="157"/>
      <c r="Z20" s="77"/>
    </row>
    <row r="21" spans="2:26" ht="13" thickTop="1">
      <c r="B21" s="11"/>
      <c r="C21" s="12"/>
      <c r="D21" s="12"/>
      <c r="E21" s="12"/>
      <c r="F21" s="12"/>
      <c r="G21" s="12"/>
      <c r="H21" s="12"/>
      <c r="I21" s="12"/>
      <c r="J21" s="12"/>
      <c r="K21" s="12"/>
      <c r="L21" s="12"/>
      <c r="M21" s="13"/>
      <c r="O21" s="76"/>
      <c r="P21" s="157"/>
      <c r="Q21" s="157"/>
      <c r="R21" s="157"/>
      <c r="S21" s="157"/>
      <c r="T21" s="157"/>
      <c r="U21" s="157"/>
      <c r="V21" s="157"/>
      <c r="W21" s="157"/>
      <c r="X21" s="157"/>
      <c r="Y21" s="157"/>
      <c r="Z21" s="77"/>
    </row>
    <row r="22" spans="2:26" ht="17">
      <c r="B22" s="14"/>
      <c r="C22" s="142" t="s">
        <v>8</v>
      </c>
      <c r="D22" s="143"/>
      <c r="E22" s="143"/>
      <c r="F22" s="143"/>
      <c r="G22" s="143"/>
      <c r="H22" s="143"/>
      <c r="I22" s="143"/>
      <c r="J22" s="143"/>
      <c r="K22" s="144"/>
      <c r="L22" s="144"/>
      <c r="M22" s="145"/>
      <c r="O22" s="76"/>
      <c r="P22" s="157"/>
      <c r="Q22" s="157"/>
      <c r="R22" s="157"/>
      <c r="S22" s="157"/>
      <c r="T22" s="157"/>
      <c r="U22" s="157"/>
      <c r="V22" s="157"/>
      <c r="W22" s="157"/>
      <c r="X22" s="157"/>
      <c r="Y22" s="157"/>
      <c r="Z22" s="77"/>
    </row>
    <row r="23" spans="2:26" ht="17">
      <c r="B23" s="14"/>
      <c r="C23" s="10"/>
      <c r="D23" s="5"/>
      <c r="E23" s="5"/>
      <c r="F23" s="5"/>
      <c r="G23" s="5"/>
      <c r="H23" s="5"/>
      <c r="I23" s="5"/>
      <c r="J23" s="5"/>
      <c r="K23" s="10"/>
      <c r="L23" s="4"/>
      <c r="M23" s="15"/>
      <c r="O23" s="76"/>
      <c r="P23" s="157"/>
      <c r="Q23" s="157"/>
      <c r="R23" s="157"/>
      <c r="S23" s="157"/>
      <c r="T23" s="157"/>
      <c r="U23" s="157"/>
      <c r="V23" s="157"/>
      <c r="W23" s="157"/>
      <c r="X23" s="157"/>
      <c r="Y23" s="157"/>
      <c r="Z23" s="77"/>
    </row>
    <row r="24" spans="2:26" ht="20.25" customHeight="1">
      <c r="B24" s="14"/>
      <c r="C24" s="146" t="s">
        <v>9</v>
      </c>
      <c r="D24" s="147"/>
      <c r="E24" s="147"/>
      <c r="F24" s="147"/>
      <c r="G24" s="7"/>
      <c r="H24" s="148" t="s">
        <v>10</v>
      </c>
      <c r="I24" s="148"/>
      <c r="J24" s="148"/>
      <c r="K24" s="148"/>
      <c r="L24" s="148"/>
      <c r="M24" s="15"/>
      <c r="O24" s="76"/>
      <c r="P24" s="157"/>
      <c r="Q24" s="157"/>
      <c r="R24" s="157"/>
      <c r="S24" s="157"/>
      <c r="T24" s="157"/>
      <c r="U24" s="157"/>
      <c r="V24" s="157"/>
      <c r="W24" s="157"/>
      <c r="X24" s="157"/>
      <c r="Y24" s="157"/>
      <c r="Z24" s="77"/>
    </row>
    <row r="25" spans="2:26" ht="74" customHeight="1" thickBot="1">
      <c r="B25" s="14"/>
      <c r="C25" s="136" t="s">
        <v>36</v>
      </c>
      <c r="D25" s="136"/>
      <c r="E25" s="136"/>
      <c r="F25" s="136"/>
      <c r="G25" s="5"/>
      <c r="H25" s="136" t="s">
        <v>30</v>
      </c>
      <c r="I25" s="136"/>
      <c r="J25" s="136"/>
      <c r="K25" s="136"/>
      <c r="L25" s="136"/>
      <c r="M25" s="15"/>
      <c r="O25" s="82"/>
      <c r="P25" s="83"/>
      <c r="Q25" s="83"/>
      <c r="R25" s="83"/>
      <c r="S25" s="83"/>
      <c r="T25" s="83"/>
      <c r="U25" s="83"/>
      <c r="V25" s="83"/>
      <c r="W25" s="83"/>
      <c r="X25" s="83"/>
      <c r="Y25" s="83"/>
      <c r="Z25" s="84"/>
    </row>
    <row r="26" spans="2:26" ht="22" customHeight="1" thickTop="1">
      <c r="B26" s="14"/>
      <c r="C26" s="136"/>
      <c r="D26" s="136"/>
      <c r="E26" s="136"/>
      <c r="F26" s="136"/>
      <c r="G26" s="16"/>
      <c r="H26" s="149" t="s">
        <v>50</v>
      </c>
      <c r="I26" s="149"/>
      <c r="J26" s="149"/>
      <c r="K26" s="149"/>
      <c r="L26" s="149"/>
      <c r="M26" s="15"/>
    </row>
    <row r="27" spans="2:26" ht="13" thickBot="1">
      <c r="B27" s="17"/>
      <c r="C27" s="18"/>
      <c r="D27" s="18"/>
      <c r="E27" s="18"/>
      <c r="F27" s="18"/>
      <c r="G27" s="18"/>
      <c r="H27" s="18"/>
      <c r="I27" s="18"/>
      <c r="J27" s="18"/>
      <c r="K27" s="18"/>
      <c r="L27" s="18"/>
      <c r="M27" s="19"/>
    </row>
    <row r="28" spans="2:26" ht="20" thickTop="1" thickBot="1">
      <c r="B28" s="4"/>
      <c r="C28" s="4"/>
      <c r="D28" s="4"/>
      <c r="E28" s="4"/>
      <c r="F28" s="4"/>
      <c r="G28" s="4"/>
      <c r="H28" s="4"/>
      <c r="I28" s="4"/>
      <c r="J28" s="4"/>
      <c r="K28" s="4"/>
      <c r="L28" s="4"/>
      <c r="M28" s="4"/>
      <c r="O28" s="150">
        <v>5</v>
      </c>
      <c r="P28" s="151"/>
      <c r="Q28" s="4"/>
      <c r="R28" s="4"/>
      <c r="S28" s="4"/>
      <c r="T28" s="4"/>
      <c r="U28" s="4"/>
      <c r="V28" s="4"/>
      <c r="W28" s="4"/>
      <c r="X28" s="4"/>
      <c r="Y28" s="4"/>
      <c r="Z28" s="4"/>
    </row>
    <row r="29" spans="2:26" ht="13" thickTop="1">
      <c r="B29" s="4"/>
      <c r="C29" s="4"/>
      <c r="D29" s="4"/>
      <c r="E29" s="4"/>
      <c r="F29" s="4"/>
      <c r="G29" s="4"/>
      <c r="H29" s="4"/>
      <c r="I29" s="4"/>
      <c r="J29" s="4"/>
      <c r="K29" s="4"/>
      <c r="L29" s="4"/>
      <c r="M29" s="4"/>
      <c r="O29" s="73"/>
      <c r="P29" s="74"/>
      <c r="Q29" s="74"/>
      <c r="R29" s="74"/>
      <c r="S29" s="74"/>
      <c r="T29" s="74"/>
      <c r="U29" s="74"/>
      <c r="V29" s="74"/>
      <c r="W29" s="74"/>
      <c r="X29" s="74"/>
      <c r="Y29" s="74"/>
      <c r="Z29" s="75"/>
    </row>
    <row r="30" spans="2:26" ht="16" thickBot="1">
      <c r="B30" s="4"/>
      <c r="C30" s="4"/>
      <c r="D30" s="4"/>
      <c r="E30" s="4"/>
      <c r="F30" s="4"/>
      <c r="G30" s="4"/>
      <c r="H30" s="4"/>
      <c r="I30" s="4"/>
      <c r="J30" s="4"/>
      <c r="K30" s="4"/>
      <c r="L30" s="4"/>
      <c r="M30" s="4"/>
      <c r="O30" s="76"/>
      <c r="P30" s="156" t="s">
        <v>48</v>
      </c>
      <c r="Q30" s="156"/>
      <c r="R30" s="156"/>
      <c r="S30" s="156"/>
      <c r="T30" s="156"/>
      <c r="U30" s="156"/>
      <c r="V30" s="156"/>
      <c r="W30" s="156"/>
      <c r="X30" s="156"/>
      <c r="Y30" s="156"/>
      <c r="Z30" s="77"/>
    </row>
    <row r="31" spans="2:26" ht="20" customHeight="1" thickTop="1" thickBot="1">
      <c r="B31" s="150">
        <v>3</v>
      </c>
      <c r="C31" s="151"/>
      <c r="D31" s="4"/>
      <c r="E31" s="4"/>
      <c r="F31" s="4"/>
      <c r="G31" s="4"/>
      <c r="H31" s="4"/>
      <c r="I31" s="4"/>
      <c r="J31" s="4"/>
      <c r="K31" s="4"/>
      <c r="L31" s="4"/>
      <c r="M31" s="4"/>
      <c r="O31" s="76"/>
      <c r="P31" s="157" t="s">
        <v>55</v>
      </c>
      <c r="Q31" s="157"/>
      <c r="R31" s="157"/>
      <c r="S31" s="157"/>
      <c r="T31" s="157"/>
      <c r="U31" s="157"/>
      <c r="V31" s="157"/>
      <c r="W31" s="157"/>
      <c r="X31" s="157"/>
      <c r="Y31" s="157"/>
      <c r="Z31" s="77"/>
    </row>
    <row r="32" spans="2:26" ht="13" thickTop="1">
      <c r="B32" s="73"/>
      <c r="C32" s="74"/>
      <c r="D32" s="74"/>
      <c r="E32" s="74"/>
      <c r="F32" s="74"/>
      <c r="G32" s="74"/>
      <c r="H32" s="74"/>
      <c r="I32" s="74"/>
      <c r="J32" s="74"/>
      <c r="K32" s="74"/>
      <c r="L32" s="74"/>
      <c r="M32" s="75"/>
      <c r="O32" s="76"/>
      <c r="P32" s="157"/>
      <c r="Q32" s="157"/>
      <c r="R32" s="157"/>
      <c r="S32" s="157"/>
      <c r="T32" s="157"/>
      <c r="U32" s="157"/>
      <c r="V32" s="157"/>
      <c r="W32" s="157"/>
      <c r="X32" s="157"/>
      <c r="Y32" s="157"/>
      <c r="Z32" s="77"/>
    </row>
    <row r="33" spans="2:26">
      <c r="B33" s="76"/>
      <c r="C33" s="4"/>
      <c r="D33" s="4"/>
      <c r="E33" s="4"/>
      <c r="F33" s="4"/>
      <c r="G33" s="4"/>
      <c r="H33" s="4"/>
      <c r="I33" s="4"/>
      <c r="J33" s="4"/>
      <c r="K33" s="4"/>
      <c r="L33" s="4"/>
      <c r="M33" s="77"/>
      <c r="O33" s="76"/>
      <c r="P33" s="157"/>
      <c r="Q33" s="157"/>
      <c r="R33" s="157"/>
      <c r="S33" s="157"/>
      <c r="T33" s="157"/>
      <c r="U33" s="157"/>
      <c r="V33" s="157"/>
      <c r="W33" s="157"/>
      <c r="X33" s="157"/>
      <c r="Y33" s="157"/>
      <c r="Z33" s="77"/>
    </row>
    <row r="34" spans="2:26" ht="60" customHeight="1">
      <c r="B34" s="76"/>
      <c r="C34" s="137" t="s">
        <v>42</v>
      </c>
      <c r="D34" s="137"/>
      <c r="E34" s="137"/>
      <c r="F34" s="137"/>
      <c r="G34" s="137"/>
      <c r="H34" s="137"/>
      <c r="I34" s="137"/>
      <c r="J34" s="137"/>
      <c r="K34" s="137"/>
      <c r="L34" s="137"/>
      <c r="M34" s="77"/>
      <c r="O34" s="76"/>
      <c r="P34" s="157"/>
      <c r="Q34" s="157"/>
      <c r="R34" s="157"/>
      <c r="S34" s="157"/>
      <c r="T34" s="157"/>
      <c r="U34" s="157"/>
      <c r="V34" s="157"/>
      <c r="W34" s="157"/>
      <c r="X34" s="157"/>
      <c r="Y34" s="157"/>
      <c r="Z34" s="77"/>
    </row>
    <row r="35" spans="2:26" ht="13" thickBot="1">
      <c r="B35" s="76"/>
      <c r="C35" s="4"/>
      <c r="D35" s="4"/>
      <c r="E35" s="4"/>
      <c r="F35" s="4"/>
      <c r="G35" s="4"/>
      <c r="H35" s="4"/>
      <c r="I35" s="4"/>
      <c r="J35" s="4"/>
      <c r="K35" s="4"/>
      <c r="L35" s="4"/>
      <c r="M35" s="77"/>
      <c r="O35" s="82"/>
      <c r="P35" s="83"/>
      <c r="Q35" s="83"/>
      <c r="R35" s="83"/>
      <c r="S35" s="83"/>
      <c r="T35" s="83"/>
      <c r="U35" s="83"/>
      <c r="V35" s="83"/>
      <c r="W35" s="83"/>
      <c r="X35" s="83"/>
      <c r="Y35" s="83"/>
      <c r="Z35" s="84"/>
    </row>
    <row r="36" spans="2:26" ht="78" customHeight="1" thickTop="1" thickBot="1">
      <c r="B36" s="76"/>
      <c r="C36" s="137" t="s">
        <v>31</v>
      </c>
      <c r="D36" s="137"/>
      <c r="E36" s="137"/>
      <c r="F36" s="137"/>
      <c r="G36" s="137"/>
      <c r="H36" s="137"/>
      <c r="I36" s="137"/>
      <c r="J36" s="137"/>
      <c r="K36" s="137"/>
      <c r="L36" s="137"/>
      <c r="M36" s="77"/>
    </row>
    <row r="37" spans="2:26" ht="24" customHeight="1" thickTop="1" thickBot="1">
      <c r="B37" s="76"/>
      <c r="C37" s="4"/>
      <c r="D37" s="4"/>
      <c r="E37" s="4"/>
      <c r="F37" s="4"/>
      <c r="G37" s="4"/>
      <c r="H37" s="4"/>
      <c r="I37" s="4"/>
      <c r="J37" s="4"/>
      <c r="K37" s="4"/>
      <c r="L37" s="4"/>
      <c r="M37" s="77"/>
      <c r="O37" s="150">
        <v>6</v>
      </c>
      <c r="P37" s="151"/>
      <c r="Q37" s="4"/>
      <c r="R37" s="4"/>
      <c r="S37" s="4"/>
      <c r="T37" s="4"/>
      <c r="U37" s="4"/>
      <c r="V37" s="4"/>
      <c r="W37" s="4"/>
      <c r="X37" s="4"/>
      <c r="Y37" s="4"/>
      <c r="Z37" s="4"/>
    </row>
    <row r="38" spans="2:26" ht="2" customHeight="1" thickTop="1">
      <c r="B38" s="76"/>
      <c r="C38" s="4"/>
      <c r="D38" s="4"/>
      <c r="E38" s="4"/>
      <c r="F38" s="4"/>
      <c r="G38" s="4"/>
      <c r="H38" s="4"/>
      <c r="I38" s="4"/>
      <c r="J38" s="4"/>
      <c r="K38" s="4"/>
      <c r="L38" s="4"/>
      <c r="M38" s="77"/>
      <c r="O38" s="73"/>
      <c r="P38" s="74"/>
      <c r="Q38" s="74"/>
      <c r="R38" s="74"/>
      <c r="S38" s="74"/>
      <c r="T38" s="74"/>
      <c r="U38" s="74"/>
      <c r="V38" s="74"/>
      <c r="W38" s="74"/>
      <c r="X38" s="74"/>
      <c r="Y38" s="74"/>
      <c r="Z38" s="75"/>
    </row>
    <row r="39" spans="2:26" ht="35" customHeight="1">
      <c r="B39" s="76"/>
      <c r="C39" s="137" t="s">
        <v>56</v>
      </c>
      <c r="D39" s="137"/>
      <c r="E39" s="137"/>
      <c r="F39" s="137"/>
      <c r="G39" s="137"/>
      <c r="H39" s="137"/>
      <c r="I39" s="137"/>
      <c r="J39" s="137"/>
      <c r="K39" s="137"/>
      <c r="L39" s="137"/>
      <c r="M39" s="77"/>
      <c r="O39" s="76"/>
      <c r="P39" s="156" t="s">
        <v>45</v>
      </c>
      <c r="Q39" s="156"/>
      <c r="R39" s="156"/>
      <c r="S39" s="156"/>
      <c r="T39" s="156"/>
      <c r="U39" s="156"/>
      <c r="V39" s="156"/>
      <c r="W39" s="156"/>
      <c r="X39" s="156"/>
      <c r="Y39" s="156"/>
      <c r="Z39" s="77"/>
    </row>
    <row r="40" spans="2:26">
      <c r="B40" s="76"/>
      <c r="C40" s="137"/>
      <c r="D40" s="137"/>
      <c r="E40" s="137"/>
      <c r="F40" s="137"/>
      <c r="G40" s="137"/>
      <c r="H40" s="137"/>
      <c r="I40" s="137"/>
      <c r="J40" s="137"/>
      <c r="K40" s="137"/>
      <c r="L40" s="137"/>
      <c r="M40" s="77"/>
      <c r="O40" s="76"/>
      <c r="P40" s="154" t="s">
        <v>46</v>
      </c>
      <c r="Q40" s="155"/>
      <c r="R40" s="155"/>
      <c r="S40" s="155"/>
      <c r="T40" s="155"/>
      <c r="U40" s="155"/>
      <c r="V40" s="155"/>
      <c r="W40" s="155"/>
      <c r="X40" s="155"/>
      <c r="Y40" s="155"/>
      <c r="Z40" s="77"/>
    </row>
    <row r="41" spans="2:26" ht="111" customHeight="1">
      <c r="B41" s="76"/>
      <c r="C41" s="137"/>
      <c r="D41" s="137"/>
      <c r="E41" s="137"/>
      <c r="F41" s="137"/>
      <c r="G41" s="137"/>
      <c r="H41" s="137"/>
      <c r="I41" s="137"/>
      <c r="J41" s="137"/>
      <c r="K41" s="137"/>
      <c r="L41" s="137"/>
      <c r="M41" s="77"/>
      <c r="O41" s="76"/>
      <c r="P41" s="155"/>
      <c r="Q41" s="155"/>
      <c r="R41" s="155"/>
      <c r="S41" s="155"/>
      <c r="T41" s="155"/>
      <c r="U41" s="155"/>
      <c r="V41" s="155"/>
      <c r="W41" s="155"/>
      <c r="X41" s="155"/>
      <c r="Y41" s="155"/>
      <c r="Z41" s="77"/>
    </row>
    <row r="42" spans="2:26" ht="13" thickBot="1">
      <c r="B42" s="76"/>
      <c r="C42" s="4"/>
      <c r="D42" s="4"/>
      <c r="E42" s="4"/>
      <c r="F42" s="4"/>
      <c r="G42" s="4"/>
      <c r="H42" s="4"/>
      <c r="I42" s="4"/>
      <c r="J42" s="4"/>
      <c r="K42" s="4"/>
      <c r="L42" s="4"/>
      <c r="M42" s="77"/>
      <c r="O42" s="82"/>
      <c r="P42" s="83"/>
      <c r="Q42" s="83"/>
      <c r="R42" s="83"/>
      <c r="S42" s="83"/>
      <c r="T42" s="83"/>
      <c r="U42" s="83"/>
      <c r="V42" s="83"/>
      <c r="W42" s="83"/>
      <c r="X42" s="83"/>
      <c r="Y42" s="83"/>
      <c r="Z42" s="84"/>
    </row>
    <row r="43" spans="2:26" ht="22" customHeight="1" thickTop="1">
      <c r="B43" s="76"/>
      <c r="C43" s="138" t="s">
        <v>41</v>
      </c>
      <c r="D43" s="138"/>
      <c r="E43" s="138"/>
      <c r="F43" s="138"/>
      <c r="G43" s="138"/>
      <c r="H43" s="138"/>
      <c r="I43" s="138"/>
      <c r="J43" s="138"/>
      <c r="K43" s="138"/>
      <c r="L43" s="138"/>
      <c r="M43" s="77"/>
    </row>
    <row r="44" spans="2:26" ht="15">
      <c r="B44" s="76"/>
      <c r="C44" s="69"/>
      <c r="D44" s="70"/>
      <c r="E44" s="70"/>
      <c r="F44" s="70"/>
      <c r="G44" s="70"/>
      <c r="H44" s="70"/>
      <c r="I44" s="70"/>
      <c r="J44" s="70"/>
      <c r="K44" s="70"/>
      <c r="L44" s="70"/>
      <c r="M44" s="77"/>
      <c r="O44" s="67"/>
      <c r="P44" s="67"/>
      <c r="Q44" s="67"/>
      <c r="R44" s="67"/>
      <c r="S44" s="67"/>
      <c r="T44" s="67"/>
      <c r="U44" s="67"/>
      <c r="V44" s="67"/>
      <c r="W44" s="67"/>
      <c r="X44" s="67"/>
      <c r="Y44" s="67"/>
      <c r="Z44" s="67"/>
    </row>
    <row r="45" spans="2:26" s="67" customFormat="1" ht="19" customHeight="1">
      <c r="B45" s="78"/>
      <c r="C45" s="85" t="s">
        <v>40</v>
      </c>
      <c r="D45" s="71"/>
      <c r="E45" s="71"/>
      <c r="F45" s="71"/>
      <c r="G45" s="71"/>
      <c r="H45" s="71"/>
      <c r="I45" s="71"/>
      <c r="J45" s="71"/>
      <c r="K45" s="71"/>
      <c r="L45" s="71"/>
      <c r="M45" s="79"/>
    </row>
    <row r="46" spans="2:26" s="67" customFormat="1" ht="19" customHeight="1">
      <c r="B46" s="78"/>
      <c r="C46" s="71"/>
      <c r="D46" s="134" t="s">
        <v>61</v>
      </c>
      <c r="E46" s="134"/>
      <c r="F46" s="134"/>
      <c r="G46" s="134"/>
      <c r="H46" s="134"/>
      <c r="I46" s="134"/>
      <c r="J46" s="134"/>
      <c r="K46" s="71"/>
      <c r="L46" s="71"/>
      <c r="M46" s="79"/>
    </row>
    <row r="47" spans="2:26" s="67" customFormat="1" ht="19" customHeight="1">
      <c r="B47" s="78"/>
      <c r="C47" s="71"/>
      <c r="D47" s="71" t="s">
        <v>38</v>
      </c>
      <c r="E47" s="71"/>
      <c r="F47" s="71"/>
      <c r="G47" s="71"/>
      <c r="H47" s="71"/>
      <c r="I47" s="71"/>
      <c r="J47" s="71"/>
      <c r="K47" s="71"/>
      <c r="L47" s="71"/>
      <c r="M47" s="79"/>
      <c r="O47"/>
      <c r="P47"/>
      <c r="Q47"/>
      <c r="R47"/>
      <c r="S47"/>
      <c r="T47"/>
      <c r="U47"/>
      <c r="V47"/>
      <c r="W47"/>
      <c r="X47"/>
      <c r="Y47"/>
      <c r="Z47"/>
    </row>
    <row r="48" spans="2:26">
      <c r="B48" s="76"/>
      <c r="C48" s="71"/>
      <c r="D48" s="86"/>
      <c r="E48" s="86"/>
      <c r="F48" s="86"/>
      <c r="G48" s="86"/>
      <c r="H48" s="86"/>
      <c r="I48" s="86"/>
      <c r="J48" s="86"/>
      <c r="K48" s="86"/>
      <c r="L48" s="86"/>
      <c r="M48" s="77"/>
    </row>
    <row r="49" spans="2:26" ht="23" customHeight="1">
      <c r="B49" s="76"/>
      <c r="C49" s="90" t="s">
        <v>32</v>
      </c>
      <c r="D49" s="139" t="s">
        <v>39</v>
      </c>
      <c r="E49" s="139"/>
      <c r="F49" s="139"/>
      <c r="G49" s="139"/>
      <c r="H49" s="139"/>
      <c r="I49" s="139"/>
      <c r="J49" s="139"/>
      <c r="K49" s="139"/>
      <c r="L49" s="87"/>
      <c r="M49" s="77"/>
      <c r="O49" s="68"/>
      <c r="P49" s="68"/>
      <c r="Q49" s="68"/>
      <c r="R49" s="68"/>
      <c r="S49" s="68"/>
      <c r="T49" s="68"/>
      <c r="U49" s="68"/>
      <c r="V49" s="68"/>
      <c r="W49" s="68"/>
      <c r="X49" s="68"/>
      <c r="Y49" s="68"/>
      <c r="Z49" s="68"/>
    </row>
    <row r="50" spans="2:26" s="68" customFormat="1" ht="20" customHeight="1">
      <c r="B50" s="80"/>
      <c r="C50" s="71"/>
      <c r="D50" s="134" t="s">
        <v>33</v>
      </c>
      <c r="E50" s="134"/>
      <c r="F50" s="134"/>
      <c r="G50" s="134"/>
      <c r="H50" s="134"/>
      <c r="I50" s="134"/>
      <c r="J50" s="134"/>
      <c r="K50" s="72"/>
      <c r="L50" s="72"/>
      <c r="M50" s="81"/>
    </row>
    <row r="51" spans="2:26" s="68" customFormat="1" ht="22" customHeight="1">
      <c r="B51" s="80"/>
      <c r="C51" s="71"/>
      <c r="D51" s="134" t="s">
        <v>34</v>
      </c>
      <c r="E51" s="134"/>
      <c r="F51" s="134"/>
      <c r="G51" s="134"/>
      <c r="H51" s="134"/>
      <c r="I51" s="134"/>
      <c r="J51" s="134"/>
      <c r="K51" s="134"/>
      <c r="L51" s="134"/>
      <c r="M51" s="81"/>
      <c r="O51"/>
      <c r="P51"/>
      <c r="Q51"/>
      <c r="R51"/>
      <c r="S51"/>
      <c r="T51"/>
      <c r="U51"/>
      <c r="V51"/>
      <c r="W51"/>
      <c r="X51"/>
      <c r="Y51"/>
      <c r="Z51"/>
    </row>
    <row r="52" spans="2:26" ht="21" customHeight="1">
      <c r="B52" s="76"/>
      <c r="C52" s="88"/>
      <c r="D52" s="135" t="s">
        <v>35</v>
      </c>
      <c r="E52" s="135"/>
      <c r="F52" s="135"/>
      <c r="G52" s="135"/>
      <c r="H52" s="135"/>
      <c r="I52" s="135"/>
      <c r="J52" s="135"/>
      <c r="K52" s="135"/>
      <c r="L52" s="135"/>
      <c r="M52" s="77"/>
    </row>
    <row r="53" spans="2:26">
      <c r="B53" s="76"/>
      <c r="C53" s="89"/>
      <c r="D53" s="89"/>
      <c r="E53" s="89"/>
      <c r="F53" s="89"/>
      <c r="G53" s="89"/>
      <c r="H53" s="89"/>
      <c r="I53" s="89"/>
      <c r="J53" s="89"/>
      <c r="K53" s="89"/>
      <c r="L53" s="89"/>
      <c r="M53" s="77"/>
    </row>
    <row r="54" spans="2:26" ht="13" thickBot="1">
      <c r="B54" s="82"/>
      <c r="C54" s="83"/>
      <c r="D54" s="83"/>
      <c r="E54" s="83"/>
      <c r="F54" s="83"/>
      <c r="G54" s="83"/>
      <c r="H54" s="83"/>
      <c r="I54" s="83"/>
      <c r="J54" s="83"/>
      <c r="K54" s="83"/>
      <c r="L54" s="83"/>
      <c r="M54" s="84"/>
    </row>
    <row r="55" spans="2:26" ht="13" thickTop="1"/>
  </sheetData>
  <sheetProtection sheet="1" objects="1" scenarios="1"/>
  <mergeCells count="32">
    <mergeCell ref="P40:Y41"/>
    <mergeCell ref="O28:P28"/>
    <mergeCell ref="P30:Y30"/>
    <mergeCell ref="P31:Y34"/>
    <mergeCell ref="O7:P7"/>
    <mergeCell ref="P10:Y10"/>
    <mergeCell ref="P11:Y24"/>
    <mergeCell ref="O37:P37"/>
    <mergeCell ref="P39:Y39"/>
    <mergeCell ref="B2:M2"/>
    <mergeCell ref="B3:M3"/>
    <mergeCell ref="B4:M4"/>
    <mergeCell ref="C34:L34"/>
    <mergeCell ref="C22:M22"/>
    <mergeCell ref="C24:F24"/>
    <mergeCell ref="H25:L25"/>
    <mergeCell ref="H24:L24"/>
    <mergeCell ref="H26:L26"/>
    <mergeCell ref="B20:C20"/>
    <mergeCell ref="C12:F14"/>
    <mergeCell ref="B8:C8"/>
    <mergeCell ref="C10:K10"/>
    <mergeCell ref="B31:C31"/>
    <mergeCell ref="D51:L51"/>
    <mergeCell ref="D52:L52"/>
    <mergeCell ref="C25:F26"/>
    <mergeCell ref="C36:L36"/>
    <mergeCell ref="C43:L43"/>
    <mergeCell ref="D46:J46"/>
    <mergeCell ref="D49:K49"/>
    <mergeCell ref="D50:J50"/>
    <mergeCell ref="C39:L41"/>
  </mergeCells>
  <phoneticPr fontId="10" type="noConversion"/>
  <hyperlinks>
    <hyperlink ref="D50" r:id="rId1"/>
    <hyperlink ref="D51" r:id="rId2"/>
    <hyperlink ref="D52" r:id="rId3"/>
    <hyperlink ref="D46" r:id="rId4"/>
    <hyperlink ref="D49" r:id="rId5"/>
  </hyperlinks>
  <pageMargins left="0.92000000000000015" right="0.38" top="0.36000000000000004" bottom="0.36000000000000004" header="0.2" footer="0.2"/>
  <pageSetup paperSize="9" scale="61" orientation="portrait" horizontalDpi="4294967293" verticalDpi="4294967293"/>
  <headerFooter>
    <oddFooter>&amp;C&amp;K645E39Circonscription de Béthune 3_x000D_</oddFooter>
  </headerFooter>
  <drawing r:id="rId6"/>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8"/>
  <sheetViews>
    <sheetView showGridLines="0" workbookViewId="0">
      <selection activeCell="D7" sqref="D7"/>
    </sheetView>
  </sheetViews>
  <sheetFormatPr baseColWidth="10" defaultColWidth="10.83203125" defaultRowHeight="15" x14ac:dyDescent="0"/>
  <cols>
    <col min="1" max="1" width="10.83203125" style="2"/>
    <col min="2" max="2" width="4.1640625" style="2" customWidth="1"/>
    <col min="3" max="3" width="32" style="2" customWidth="1"/>
    <col min="4" max="4" width="28.5" style="2" customWidth="1"/>
    <col min="5" max="5" width="67" style="2" customWidth="1"/>
    <col min="6" max="16384" width="10.83203125" style="2"/>
  </cols>
  <sheetData>
    <row r="1" spans="2:5" ht="16" thickBot="1"/>
    <row r="2" spans="2:5" ht="28">
      <c r="C2" s="28" t="s">
        <v>2</v>
      </c>
      <c r="D2" s="160"/>
      <c r="E2" s="161"/>
    </row>
    <row r="3" spans="2:5" ht="28">
      <c r="C3" s="29" t="s">
        <v>3</v>
      </c>
      <c r="D3" s="162"/>
      <c r="E3" s="162"/>
    </row>
    <row r="4" spans="2:5" ht="28">
      <c r="C4" s="29" t="s">
        <v>4</v>
      </c>
      <c r="D4" s="163"/>
      <c r="E4" s="163"/>
    </row>
    <row r="5" spans="2:5" ht="28">
      <c r="C5" s="29"/>
      <c r="D5" s="164"/>
      <c r="E5" s="164"/>
    </row>
    <row r="6" spans="2:5" ht="29" thickBot="1">
      <c r="C6" s="30" t="s">
        <v>5</v>
      </c>
      <c r="D6" s="165"/>
      <c r="E6" s="165"/>
    </row>
    <row r="9" spans="2:5" s="31" customFormat="1" ht="17">
      <c r="C9" s="32" t="s">
        <v>0</v>
      </c>
      <c r="D9" s="32" t="s">
        <v>1</v>
      </c>
      <c r="E9" s="32" t="s">
        <v>11</v>
      </c>
    </row>
    <row r="10" spans="2:5" s="31" customFormat="1" ht="17">
      <c r="B10" s="32">
        <v>1</v>
      </c>
      <c r="C10" s="33"/>
      <c r="D10" s="33"/>
      <c r="E10" s="34" t="str">
        <f>CONCATENATE(C10," ",D10)</f>
        <v xml:space="preserve"> </v>
      </c>
    </row>
    <row r="11" spans="2:5" s="31" customFormat="1" ht="17">
      <c r="B11" s="32">
        <v>2</v>
      </c>
      <c r="C11" s="33"/>
      <c r="D11" s="33"/>
      <c r="E11" s="34" t="str">
        <f t="shared" ref="E11:E48" si="0">CONCATENATE(C11," ",D11)</f>
        <v xml:space="preserve"> </v>
      </c>
    </row>
    <row r="12" spans="2:5" s="31" customFormat="1" ht="17">
      <c r="B12" s="32">
        <v>3</v>
      </c>
      <c r="C12" s="33"/>
      <c r="D12" s="33"/>
      <c r="E12" s="34" t="str">
        <f t="shared" si="0"/>
        <v xml:space="preserve"> </v>
      </c>
    </row>
    <row r="13" spans="2:5" s="31" customFormat="1" ht="17">
      <c r="B13" s="32">
        <v>4</v>
      </c>
      <c r="C13" s="33"/>
      <c r="D13" s="33"/>
      <c r="E13" s="34" t="str">
        <f t="shared" si="0"/>
        <v xml:space="preserve"> </v>
      </c>
    </row>
    <row r="14" spans="2:5" s="31" customFormat="1" ht="17">
      <c r="B14" s="32">
        <v>5</v>
      </c>
      <c r="C14" s="33"/>
      <c r="D14" s="33"/>
      <c r="E14" s="34" t="str">
        <f t="shared" si="0"/>
        <v xml:space="preserve"> </v>
      </c>
    </row>
    <row r="15" spans="2:5" s="31" customFormat="1" ht="17">
      <c r="B15" s="32">
        <v>6</v>
      </c>
      <c r="C15" s="33"/>
      <c r="D15" s="33"/>
      <c r="E15" s="34" t="str">
        <f t="shared" si="0"/>
        <v xml:space="preserve"> </v>
      </c>
    </row>
    <row r="16" spans="2:5" s="31" customFormat="1" ht="17">
      <c r="B16" s="32">
        <v>7</v>
      </c>
      <c r="C16" s="33"/>
      <c r="D16" s="33"/>
      <c r="E16" s="34" t="str">
        <f t="shared" si="0"/>
        <v xml:space="preserve"> </v>
      </c>
    </row>
    <row r="17" spans="2:5" s="31" customFormat="1" ht="17">
      <c r="B17" s="32">
        <v>8</v>
      </c>
      <c r="C17" s="33"/>
      <c r="D17" s="33"/>
      <c r="E17" s="34" t="str">
        <f t="shared" si="0"/>
        <v xml:space="preserve"> </v>
      </c>
    </row>
    <row r="18" spans="2:5" s="31" customFormat="1" ht="17">
      <c r="B18" s="32">
        <v>9</v>
      </c>
      <c r="C18" s="33"/>
      <c r="D18" s="33"/>
      <c r="E18" s="34" t="str">
        <f t="shared" si="0"/>
        <v xml:space="preserve"> </v>
      </c>
    </row>
    <row r="19" spans="2:5" s="31" customFormat="1" ht="17">
      <c r="B19" s="32">
        <v>10</v>
      </c>
      <c r="C19" s="33"/>
      <c r="D19" s="33"/>
      <c r="E19" s="34" t="str">
        <f t="shared" si="0"/>
        <v xml:space="preserve"> </v>
      </c>
    </row>
    <row r="20" spans="2:5" s="31" customFormat="1" ht="17">
      <c r="B20" s="32">
        <v>11</v>
      </c>
      <c r="C20" s="33"/>
      <c r="D20" s="33"/>
      <c r="E20" s="34" t="str">
        <f t="shared" si="0"/>
        <v xml:space="preserve"> </v>
      </c>
    </row>
    <row r="21" spans="2:5" s="31" customFormat="1" ht="17">
      <c r="B21" s="32">
        <v>12</v>
      </c>
      <c r="C21" s="33"/>
      <c r="D21" s="33"/>
      <c r="E21" s="34" t="str">
        <f t="shared" si="0"/>
        <v xml:space="preserve"> </v>
      </c>
    </row>
    <row r="22" spans="2:5" s="31" customFormat="1" ht="17">
      <c r="B22" s="32">
        <v>13</v>
      </c>
      <c r="C22" s="33"/>
      <c r="D22" s="33"/>
      <c r="E22" s="34" t="str">
        <f t="shared" si="0"/>
        <v xml:space="preserve"> </v>
      </c>
    </row>
    <row r="23" spans="2:5" s="31" customFormat="1" ht="17">
      <c r="B23" s="32">
        <v>14</v>
      </c>
      <c r="C23" s="33"/>
      <c r="D23" s="33"/>
      <c r="E23" s="34" t="str">
        <f t="shared" si="0"/>
        <v xml:space="preserve"> </v>
      </c>
    </row>
    <row r="24" spans="2:5" s="31" customFormat="1" ht="17">
      <c r="B24" s="32">
        <v>15</v>
      </c>
      <c r="C24" s="33"/>
      <c r="D24" s="33"/>
      <c r="E24" s="34" t="str">
        <f t="shared" si="0"/>
        <v xml:space="preserve"> </v>
      </c>
    </row>
    <row r="25" spans="2:5" s="31" customFormat="1" ht="17">
      <c r="B25" s="32">
        <v>16</v>
      </c>
      <c r="C25" s="33"/>
      <c r="D25" s="33"/>
      <c r="E25" s="34" t="str">
        <f t="shared" si="0"/>
        <v xml:space="preserve"> </v>
      </c>
    </row>
    <row r="26" spans="2:5" s="31" customFormat="1" ht="17">
      <c r="B26" s="32">
        <v>17</v>
      </c>
      <c r="C26" s="33"/>
      <c r="D26" s="33"/>
      <c r="E26" s="34" t="str">
        <f t="shared" si="0"/>
        <v xml:space="preserve"> </v>
      </c>
    </row>
    <row r="27" spans="2:5" s="31" customFormat="1" ht="17">
      <c r="B27" s="32">
        <v>18</v>
      </c>
      <c r="C27" s="33"/>
      <c r="D27" s="33"/>
      <c r="E27" s="34" t="str">
        <f t="shared" si="0"/>
        <v xml:space="preserve"> </v>
      </c>
    </row>
    <row r="28" spans="2:5" s="31" customFormat="1" ht="17">
      <c r="B28" s="32">
        <v>19</v>
      </c>
      <c r="C28" s="33"/>
      <c r="D28" s="33"/>
      <c r="E28" s="34" t="str">
        <f t="shared" si="0"/>
        <v xml:space="preserve"> </v>
      </c>
    </row>
    <row r="29" spans="2:5" s="31" customFormat="1" ht="17">
      <c r="B29" s="32">
        <v>20</v>
      </c>
      <c r="C29" s="33"/>
      <c r="D29" s="33"/>
      <c r="E29" s="34" t="str">
        <f t="shared" si="0"/>
        <v xml:space="preserve"> </v>
      </c>
    </row>
    <row r="30" spans="2:5" s="31" customFormat="1" ht="17">
      <c r="B30" s="32">
        <v>21</v>
      </c>
      <c r="C30" s="33"/>
      <c r="D30" s="33"/>
      <c r="E30" s="34" t="str">
        <f t="shared" si="0"/>
        <v xml:space="preserve"> </v>
      </c>
    </row>
    <row r="31" spans="2:5" s="31" customFormat="1" ht="17">
      <c r="B31" s="32">
        <v>22</v>
      </c>
      <c r="C31" s="33"/>
      <c r="D31" s="33"/>
      <c r="E31" s="34" t="str">
        <f t="shared" si="0"/>
        <v xml:space="preserve"> </v>
      </c>
    </row>
    <row r="32" spans="2:5" s="31" customFormat="1" ht="17">
      <c r="B32" s="32">
        <v>23</v>
      </c>
      <c r="C32" s="33"/>
      <c r="D32" s="33"/>
      <c r="E32" s="34" t="str">
        <f t="shared" si="0"/>
        <v xml:space="preserve"> </v>
      </c>
    </row>
    <row r="33" spans="2:5" s="31" customFormat="1" ht="17">
      <c r="B33" s="32">
        <v>24</v>
      </c>
      <c r="C33" s="33"/>
      <c r="D33" s="33"/>
      <c r="E33" s="34" t="str">
        <f t="shared" si="0"/>
        <v xml:space="preserve"> </v>
      </c>
    </row>
    <row r="34" spans="2:5" s="31" customFormat="1" ht="17">
      <c r="B34" s="32">
        <v>25</v>
      </c>
      <c r="C34" s="33"/>
      <c r="D34" s="33"/>
      <c r="E34" s="34" t="str">
        <f t="shared" si="0"/>
        <v xml:space="preserve"> </v>
      </c>
    </row>
    <row r="35" spans="2:5" s="31" customFormat="1" ht="17">
      <c r="B35" s="32">
        <v>26</v>
      </c>
      <c r="C35" s="33"/>
      <c r="D35" s="33"/>
      <c r="E35" s="34" t="str">
        <f t="shared" si="0"/>
        <v xml:space="preserve"> </v>
      </c>
    </row>
    <row r="36" spans="2:5" s="31" customFormat="1" ht="17">
      <c r="B36" s="32">
        <v>27</v>
      </c>
      <c r="C36" s="33"/>
      <c r="D36" s="33"/>
      <c r="E36" s="34" t="str">
        <f t="shared" si="0"/>
        <v xml:space="preserve"> </v>
      </c>
    </row>
    <row r="37" spans="2:5" s="31" customFormat="1" ht="17">
      <c r="B37" s="32">
        <v>28</v>
      </c>
      <c r="C37" s="33"/>
      <c r="D37" s="33"/>
      <c r="E37" s="34" t="str">
        <f t="shared" si="0"/>
        <v xml:space="preserve"> </v>
      </c>
    </row>
    <row r="38" spans="2:5" s="31" customFormat="1" ht="17">
      <c r="B38" s="32">
        <v>29</v>
      </c>
      <c r="C38" s="33"/>
      <c r="D38" s="33"/>
      <c r="E38" s="34" t="str">
        <f t="shared" si="0"/>
        <v xml:space="preserve"> </v>
      </c>
    </row>
    <row r="39" spans="2:5" s="31" customFormat="1" ht="17">
      <c r="B39" s="32">
        <v>30</v>
      </c>
      <c r="C39" s="33"/>
      <c r="D39" s="33"/>
      <c r="E39" s="34" t="str">
        <f t="shared" si="0"/>
        <v xml:space="preserve"> </v>
      </c>
    </row>
    <row r="40" spans="2:5" s="31" customFormat="1" ht="17">
      <c r="B40" s="32">
        <v>31</v>
      </c>
      <c r="C40" s="33"/>
      <c r="D40" s="33"/>
      <c r="E40" s="34" t="str">
        <f t="shared" si="0"/>
        <v xml:space="preserve"> </v>
      </c>
    </row>
    <row r="41" spans="2:5" s="31" customFormat="1" ht="17">
      <c r="B41" s="32">
        <v>32</v>
      </c>
      <c r="C41" s="33"/>
      <c r="D41" s="33"/>
      <c r="E41" s="34" t="str">
        <f t="shared" si="0"/>
        <v xml:space="preserve"> </v>
      </c>
    </row>
    <row r="42" spans="2:5" s="31" customFormat="1" ht="17">
      <c r="B42" s="32">
        <v>33</v>
      </c>
      <c r="C42" s="33"/>
      <c r="D42" s="33"/>
      <c r="E42" s="34" t="str">
        <f t="shared" si="0"/>
        <v xml:space="preserve"> </v>
      </c>
    </row>
    <row r="43" spans="2:5" s="31" customFormat="1" ht="17">
      <c r="B43" s="32">
        <v>34</v>
      </c>
      <c r="C43" s="33"/>
      <c r="D43" s="33"/>
      <c r="E43" s="34" t="str">
        <f t="shared" si="0"/>
        <v xml:space="preserve"> </v>
      </c>
    </row>
    <row r="44" spans="2:5" s="31" customFormat="1" ht="17">
      <c r="B44" s="32">
        <v>35</v>
      </c>
      <c r="C44" s="33"/>
      <c r="D44" s="33"/>
      <c r="E44" s="34" t="str">
        <f t="shared" si="0"/>
        <v xml:space="preserve"> </v>
      </c>
    </row>
    <row r="45" spans="2:5" s="31" customFormat="1" ht="17">
      <c r="B45" s="32">
        <v>36</v>
      </c>
      <c r="C45" s="33"/>
      <c r="D45" s="33"/>
      <c r="E45" s="34" t="str">
        <f t="shared" si="0"/>
        <v xml:space="preserve"> </v>
      </c>
    </row>
    <row r="46" spans="2:5" s="31" customFormat="1" ht="17">
      <c r="B46" s="32">
        <v>37</v>
      </c>
      <c r="C46" s="33"/>
      <c r="D46" s="33"/>
      <c r="E46" s="34" t="str">
        <f t="shared" si="0"/>
        <v xml:space="preserve"> </v>
      </c>
    </row>
    <row r="47" spans="2:5" s="31" customFormat="1" ht="17">
      <c r="B47" s="32">
        <v>38</v>
      </c>
      <c r="C47" s="33"/>
      <c r="D47" s="33"/>
      <c r="E47" s="34" t="str">
        <f t="shared" si="0"/>
        <v xml:space="preserve"> </v>
      </c>
    </row>
    <row r="48" spans="2:5" s="31" customFormat="1" ht="17">
      <c r="B48" s="32">
        <v>39</v>
      </c>
      <c r="C48" s="33"/>
      <c r="D48" s="33"/>
      <c r="E48" s="34" t="str">
        <f t="shared" si="0"/>
        <v xml:space="preserve"> </v>
      </c>
    </row>
    <row r="49" spans="3:5" ht="18">
      <c r="C49" s="158" t="s">
        <v>6</v>
      </c>
      <c r="D49" s="159"/>
      <c r="E49" s="3">
        <f>COUNTA(C10:C48)</f>
        <v>0</v>
      </c>
    </row>
    <row r="50" spans="3:5" s="36" customFormat="1"/>
    <row r="51" spans="3:5" s="37" customFormat="1"/>
    <row r="52" spans="3:5" s="37" customFormat="1"/>
    <row r="53" spans="3:5" s="37" customFormat="1"/>
    <row r="54" spans="3:5" s="37" customFormat="1"/>
    <row r="55" spans="3:5" s="37" customFormat="1"/>
    <row r="56" spans="3:5" s="37" customFormat="1"/>
    <row r="57" spans="3:5" s="37" customFormat="1"/>
    <row r="58" spans="3:5" s="37" customFormat="1"/>
  </sheetData>
  <sheetProtection sheet="1" objects="1" scenarios="1"/>
  <mergeCells count="6">
    <mergeCell ref="C49:D49"/>
    <mergeCell ref="D2:E2"/>
    <mergeCell ref="D3:E3"/>
    <mergeCell ref="D4:E4"/>
    <mergeCell ref="D5:E5"/>
    <mergeCell ref="D6:E6"/>
  </mergeCells>
  <phoneticPr fontId="10" type="noConversion"/>
  <pageMargins left="0.78740157499999996" right="0.78740157499999996" top="0.984251969" bottom="0.984251969" header="0.4921259845" footer="0.4921259845"/>
  <pageSetup paperSize="9" scale="61"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1:AS18"/>
  <sheetViews>
    <sheetView showGridLines="0" zoomScale="90" zoomScaleNormal="90" zoomScalePageLayoutView="90" workbookViewId="0">
      <selection activeCell="D4" sqref="D4"/>
    </sheetView>
  </sheetViews>
  <sheetFormatPr baseColWidth="10" defaultRowHeight="15" x14ac:dyDescent="0"/>
  <cols>
    <col min="1" max="1" width="11.5" style="49" customWidth="1"/>
    <col min="2" max="2" width="81.33203125" style="40" customWidth="1"/>
    <col min="3" max="3" width="5.1640625" style="40" customWidth="1"/>
    <col min="4" max="43" width="6" style="40" customWidth="1"/>
    <col min="44" max="44" width="7.6640625" style="40" customWidth="1"/>
    <col min="45" max="45" width="8.83203125" style="40" customWidth="1"/>
    <col min="46" max="16384" width="10.83203125" style="40"/>
  </cols>
  <sheetData>
    <row r="1" spans="1:45" ht="25" customHeight="1">
      <c r="A1" s="168" t="s">
        <v>12</v>
      </c>
      <c r="B1" s="168"/>
      <c r="C1" s="126"/>
    </row>
    <row r="2" spans="1:45" ht="22" customHeight="1" thickBot="1">
      <c r="A2" s="41"/>
      <c r="B2" s="42" t="s">
        <v>37</v>
      </c>
      <c r="C2" s="125"/>
    </row>
    <row r="3" spans="1:45" ht="110" customHeight="1" thickBot="1">
      <c r="A3" s="43"/>
      <c r="B3" s="44" t="s">
        <v>13</v>
      </c>
      <c r="C3" s="59"/>
      <c r="D3" s="45" t="s">
        <v>14</v>
      </c>
      <c r="E3" s="50" t="str">
        <f>Classe!$E10</f>
        <v xml:space="preserve"> </v>
      </c>
      <c r="F3" s="50" t="str">
        <f>Classe!$E11</f>
        <v xml:space="preserve"> </v>
      </c>
      <c r="G3" s="50" t="str">
        <f>Classe!$E12</f>
        <v xml:space="preserve"> </v>
      </c>
      <c r="H3" s="50" t="str">
        <f>Classe!$E13</f>
        <v xml:space="preserve"> </v>
      </c>
      <c r="I3" s="50" t="str">
        <f>Classe!$E14</f>
        <v xml:space="preserve"> </v>
      </c>
      <c r="J3" s="50" t="str">
        <f>Classe!$E15</f>
        <v xml:space="preserve"> </v>
      </c>
      <c r="K3" s="50" t="str">
        <f>Classe!$E16</f>
        <v xml:space="preserve"> </v>
      </c>
      <c r="L3" s="50" t="str">
        <f>Classe!$E17</f>
        <v xml:space="preserve"> </v>
      </c>
      <c r="M3" s="50" t="str">
        <f>Classe!$E18</f>
        <v xml:space="preserve"> </v>
      </c>
      <c r="N3" s="50" t="str">
        <f>Classe!$E19</f>
        <v xml:space="preserve"> </v>
      </c>
      <c r="O3" s="50" t="str">
        <f>Classe!$E20</f>
        <v xml:space="preserve"> </v>
      </c>
      <c r="P3" s="50" t="str">
        <f>Classe!$E21</f>
        <v xml:space="preserve"> </v>
      </c>
      <c r="Q3" s="50" t="str">
        <f>Classe!$E22</f>
        <v xml:space="preserve"> </v>
      </c>
      <c r="R3" s="50" t="str">
        <f>Classe!$E23</f>
        <v xml:space="preserve"> </v>
      </c>
      <c r="S3" s="50" t="str">
        <f>Classe!$E24</f>
        <v xml:space="preserve"> </v>
      </c>
      <c r="T3" s="50" t="str">
        <f>Classe!$E25</f>
        <v xml:space="preserve"> </v>
      </c>
      <c r="U3" s="50" t="str">
        <f>Classe!$E26</f>
        <v xml:space="preserve"> </v>
      </c>
      <c r="V3" s="50" t="str">
        <f>Classe!$E27</f>
        <v xml:space="preserve"> </v>
      </c>
      <c r="W3" s="50" t="str">
        <f>Classe!$E28</f>
        <v xml:space="preserve"> </v>
      </c>
      <c r="X3" s="50" t="str">
        <f>Classe!$E29</f>
        <v xml:space="preserve"> </v>
      </c>
      <c r="Y3" s="50" t="str">
        <f>Classe!$E30</f>
        <v xml:space="preserve"> </v>
      </c>
      <c r="Z3" s="50" t="str">
        <f>Classe!$E31</f>
        <v xml:space="preserve"> </v>
      </c>
      <c r="AA3" s="50" t="str">
        <f>Classe!$E32</f>
        <v xml:space="preserve"> </v>
      </c>
      <c r="AB3" s="50" t="str">
        <f>Classe!$E33</f>
        <v xml:space="preserve"> </v>
      </c>
      <c r="AC3" s="50" t="str">
        <f>Classe!$E34</f>
        <v xml:space="preserve"> </v>
      </c>
      <c r="AD3" s="50" t="str">
        <f>Classe!$E35</f>
        <v xml:space="preserve"> </v>
      </c>
      <c r="AE3" s="50" t="str">
        <f>Classe!$E36</f>
        <v xml:space="preserve"> </v>
      </c>
      <c r="AF3" s="50" t="str">
        <f>Classe!$E37</f>
        <v xml:space="preserve"> </v>
      </c>
      <c r="AG3" s="50" t="str">
        <f>Classe!$E38</f>
        <v xml:space="preserve"> </v>
      </c>
      <c r="AH3" s="50" t="str">
        <f>Classe!$E39</f>
        <v xml:space="preserve"> </v>
      </c>
      <c r="AI3" s="50" t="str">
        <f>Classe!$E40</f>
        <v xml:space="preserve"> </v>
      </c>
      <c r="AJ3" s="50" t="str">
        <f>Classe!$E41</f>
        <v xml:space="preserve"> </v>
      </c>
      <c r="AK3" s="50" t="str">
        <f>Classe!$E42</f>
        <v xml:space="preserve"> </v>
      </c>
      <c r="AL3" s="50" t="str">
        <f>Classe!$E43</f>
        <v xml:space="preserve"> </v>
      </c>
      <c r="AM3" s="50" t="str">
        <f>Classe!$E44</f>
        <v xml:space="preserve"> </v>
      </c>
      <c r="AN3" s="50" t="str">
        <f>Classe!$E45</f>
        <v xml:space="preserve"> </v>
      </c>
      <c r="AO3" s="50" t="str">
        <f>Classe!$E46</f>
        <v xml:space="preserve"> </v>
      </c>
      <c r="AP3" s="50" t="str">
        <f>Classe!$E47</f>
        <v xml:space="preserve"> </v>
      </c>
      <c r="AQ3" s="50" t="str">
        <f>Classe!$E48</f>
        <v xml:space="preserve"> </v>
      </c>
      <c r="AR3" s="102" t="s">
        <v>51</v>
      </c>
      <c r="AS3" s="102"/>
    </row>
    <row r="4" spans="1:45">
      <c r="A4" s="169" t="s">
        <v>49</v>
      </c>
      <c r="B4" s="47" t="s">
        <v>62</v>
      </c>
      <c r="C4" s="108">
        <v>1</v>
      </c>
      <c r="D4" s="106" t="s">
        <v>16</v>
      </c>
      <c r="E4" s="106"/>
      <c r="F4" s="54"/>
      <c r="G4" s="54"/>
      <c r="H4" s="54"/>
      <c r="I4" s="54"/>
      <c r="J4" s="54"/>
      <c r="K4" s="54"/>
      <c r="L4" s="54"/>
      <c r="M4" s="54"/>
      <c r="N4" s="106"/>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101">
        <f t="shared" ref="AR4:AR12" si="0">COUNTIF(C4:AQ4,"x")</f>
        <v>1</v>
      </c>
      <c r="AS4" s="103" t="e">
        <f>AR4/Classe!$E$49</f>
        <v>#DIV/0!</v>
      </c>
    </row>
    <row r="5" spans="1:45" ht="45">
      <c r="A5" s="169"/>
      <c r="B5" s="104" t="s">
        <v>53</v>
      </c>
      <c r="C5" s="109">
        <v>2</v>
      </c>
      <c r="D5" s="105"/>
      <c r="E5" s="105"/>
      <c r="F5" s="107"/>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1"/>
      <c r="AS5" s="103"/>
    </row>
    <row r="6" spans="1:45">
      <c r="A6" s="169"/>
      <c r="B6" s="47" t="s">
        <v>21</v>
      </c>
      <c r="C6" s="94">
        <v>3</v>
      </c>
      <c r="D6" s="54"/>
      <c r="E6" s="54"/>
      <c r="F6" s="54"/>
      <c r="G6" s="54"/>
      <c r="H6" s="12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101"/>
      <c r="AS6" s="103"/>
    </row>
    <row r="7" spans="1:45" ht="30">
      <c r="A7" s="169"/>
      <c r="B7" s="46" t="s">
        <v>15</v>
      </c>
      <c r="C7" s="95">
        <v>4</v>
      </c>
      <c r="D7" s="53"/>
      <c r="E7" s="122"/>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101">
        <f t="shared" si="0"/>
        <v>0</v>
      </c>
      <c r="AS7" s="103" t="e">
        <f>AR7/Classe!$E$49</f>
        <v>#DIV/0!</v>
      </c>
    </row>
    <row r="8" spans="1:45" ht="45">
      <c r="A8" s="169"/>
      <c r="B8" s="47" t="s">
        <v>23</v>
      </c>
      <c r="C8" s="96">
        <v>5</v>
      </c>
      <c r="D8" s="54"/>
      <c r="E8" s="54"/>
      <c r="F8" s="54"/>
      <c r="G8" s="57"/>
      <c r="H8" s="54"/>
      <c r="I8" s="54"/>
      <c r="J8" s="63"/>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101">
        <f t="shared" si="0"/>
        <v>0</v>
      </c>
      <c r="AS8" s="103" t="e">
        <f>AR8/Classe!$E$49</f>
        <v>#DIV/0!</v>
      </c>
    </row>
    <row r="9" spans="1:45" ht="60">
      <c r="A9" s="169"/>
      <c r="B9" s="46" t="s">
        <v>24</v>
      </c>
      <c r="C9" s="97">
        <v>6</v>
      </c>
      <c r="D9" s="53"/>
      <c r="E9" s="53"/>
      <c r="F9" s="122"/>
      <c r="G9" s="58"/>
      <c r="H9" s="53"/>
      <c r="I9" s="62"/>
      <c r="J9" s="62"/>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101">
        <f t="shared" si="0"/>
        <v>0</v>
      </c>
      <c r="AS9" s="103" t="e">
        <f>AR9/Classe!$E$49</f>
        <v>#DIV/0!</v>
      </c>
    </row>
    <row r="10" spans="1:45" ht="45">
      <c r="A10" s="169"/>
      <c r="B10" s="47" t="s">
        <v>25</v>
      </c>
      <c r="C10" s="98">
        <v>7</v>
      </c>
      <c r="D10" s="54"/>
      <c r="E10" s="124"/>
      <c r="F10" s="54"/>
      <c r="G10" s="54"/>
      <c r="H10" s="63"/>
      <c r="I10" s="54"/>
      <c r="J10" s="63"/>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101">
        <f t="shared" si="0"/>
        <v>0</v>
      </c>
      <c r="AS10" s="103" t="e">
        <f>AR10/Classe!$E$49</f>
        <v>#DIV/0!</v>
      </c>
    </row>
    <row r="11" spans="1:45" ht="45">
      <c r="A11" s="169"/>
      <c r="B11" s="46" t="s">
        <v>17</v>
      </c>
      <c r="C11" s="99">
        <v>8</v>
      </c>
      <c r="D11" s="53"/>
      <c r="E11" s="62"/>
      <c r="F11" s="122"/>
      <c r="G11" s="62"/>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101">
        <f t="shared" si="0"/>
        <v>0</v>
      </c>
      <c r="AS11" s="103" t="e">
        <f>AR11/Classe!$E$49</f>
        <v>#DIV/0!</v>
      </c>
    </row>
    <row r="12" spans="1:45">
      <c r="A12" s="169"/>
      <c r="B12" s="47" t="s">
        <v>18</v>
      </c>
      <c r="C12" s="110">
        <v>9</v>
      </c>
      <c r="D12" s="54"/>
      <c r="E12" s="54"/>
      <c r="F12" s="63"/>
      <c r="G12" s="54"/>
      <c r="H12" s="54"/>
      <c r="I12" s="54"/>
      <c r="J12" s="54"/>
      <c r="K12" s="54"/>
      <c r="L12" s="54"/>
      <c r="M12" s="54"/>
      <c r="N12" s="54"/>
      <c r="O12" s="54"/>
      <c r="P12" s="106"/>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101">
        <f t="shared" si="0"/>
        <v>0</v>
      </c>
      <c r="AS12" s="103" t="e">
        <f>AR12/Classe!$E$49</f>
        <v>#DIV/0!</v>
      </c>
    </row>
    <row r="13" spans="1:45" ht="31" thickBot="1">
      <c r="A13" s="170"/>
      <c r="B13" s="48" t="s">
        <v>19</v>
      </c>
      <c r="C13" s="100">
        <v>10</v>
      </c>
      <c r="D13" s="55"/>
      <c r="E13" s="55"/>
      <c r="F13" s="55"/>
      <c r="G13" s="123"/>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101">
        <f>COUNTIF(C13:AQ13,"x")</f>
        <v>0</v>
      </c>
      <c r="AS13" s="103" t="e">
        <f>AR13/Classe!$E$49</f>
        <v>#DIV/0!</v>
      </c>
    </row>
    <row r="14" spans="1:45" ht="24" customHeight="1">
      <c r="A14" s="60"/>
      <c r="B14" s="177" t="s">
        <v>26</v>
      </c>
      <c r="C14" s="178"/>
      <c r="D14" s="61">
        <f>LOOKUP("x",D4:D13,$C$4:$C$13)</f>
        <v>1</v>
      </c>
      <c r="E14" s="61" t="e">
        <f t="shared" ref="E14:AQ14" si="1">LOOKUP("x",E4:E13,$C$4:$C$13)</f>
        <v>#N/A</v>
      </c>
      <c r="F14" s="61" t="e">
        <f t="shared" si="1"/>
        <v>#N/A</v>
      </c>
      <c r="G14" s="61" t="e">
        <f t="shared" si="1"/>
        <v>#N/A</v>
      </c>
      <c r="H14" s="61" t="e">
        <f t="shared" si="1"/>
        <v>#N/A</v>
      </c>
      <c r="I14" s="61" t="e">
        <f t="shared" si="1"/>
        <v>#N/A</v>
      </c>
      <c r="J14" s="61" t="e">
        <f t="shared" si="1"/>
        <v>#N/A</v>
      </c>
      <c r="K14" s="61" t="e">
        <f t="shared" si="1"/>
        <v>#N/A</v>
      </c>
      <c r="L14" s="61" t="e">
        <f t="shared" si="1"/>
        <v>#N/A</v>
      </c>
      <c r="M14" s="61" t="e">
        <f t="shared" si="1"/>
        <v>#N/A</v>
      </c>
      <c r="N14" s="61" t="e">
        <f t="shared" si="1"/>
        <v>#N/A</v>
      </c>
      <c r="O14" s="61" t="e">
        <f t="shared" si="1"/>
        <v>#N/A</v>
      </c>
      <c r="P14" s="61" t="e">
        <f t="shared" si="1"/>
        <v>#N/A</v>
      </c>
      <c r="Q14" s="61" t="e">
        <f t="shared" si="1"/>
        <v>#N/A</v>
      </c>
      <c r="R14" s="61" t="e">
        <f t="shared" si="1"/>
        <v>#N/A</v>
      </c>
      <c r="S14" s="61" t="e">
        <f t="shared" si="1"/>
        <v>#N/A</v>
      </c>
      <c r="T14" s="61" t="e">
        <f t="shared" si="1"/>
        <v>#N/A</v>
      </c>
      <c r="U14" s="61" t="e">
        <f t="shared" si="1"/>
        <v>#N/A</v>
      </c>
      <c r="V14" s="61" t="e">
        <f t="shared" si="1"/>
        <v>#N/A</v>
      </c>
      <c r="W14" s="61" t="e">
        <f t="shared" si="1"/>
        <v>#N/A</v>
      </c>
      <c r="X14" s="61" t="e">
        <f t="shared" si="1"/>
        <v>#N/A</v>
      </c>
      <c r="Y14" s="61" t="e">
        <f t="shared" si="1"/>
        <v>#N/A</v>
      </c>
      <c r="Z14" s="61" t="e">
        <f t="shared" si="1"/>
        <v>#N/A</v>
      </c>
      <c r="AA14" s="61" t="e">
        <f t="shared" si="1"/>
        <v>#N/A</v>
      </c>
      <c r="AB14" s="61" t="e">
        <f t="shared" si="1"/>
        <v>#N/A</v>
      </c>
      <c r="AC14" s="61" t="e">
        <f t="shared" si="1"/>
        <v>#N/A</v>
      </c>
      <c r="AD14" s="61" t="e">
        <f t="shared" si="1"/>
        <v>#N/A</v>
      </c>
      <c r="AE14" s="61" t="e">
        <f t="shared" si="1"/>
        <v>#N/A</v>
      </c>
      <c r="AF14" s="61" t="e">
        <f t="shared" si="1"/>
        <v>#N/A</v>
      </c>
      <c r="AG14" s="61" t="e">
        <f t="shared" si="1"/>
        <v>#N/A</v>
      </c>
      <c r="AH14" s="61" t="e">
        <f t="shared" si="1"/>
        <v>#N/A</v>
      </c>
      <c r="AI14" s="61" t="e">
        <f t="shared" si="1"/>
        <v>#N/A</v>
      </c>
      <c r="AJ14" s="61" t="e">
        <f t="shared" si="1"/>
        <v>#N/A</v>
      </c>
      <c r="AK14" s="61" t="e">
        <f t="shared" si="1"/>
        <v>#N/A</v>
      </c>
      <c r="AL14" s="61" t="e">
        <f t="shared" si="1"/>
        <v>#N/A</v>
      </c>
      <c r="AM14" s="61" t="e">
        <f t="shared" si="1"/>
        <v>#N/A</v>
      </c>
      <c r="AN14" s="61" t="e">
        <f t="shared" si="1"/>
        <v>#N/A</v>
      </c>
      <c r="AO14" s="61" t="e">
        <f t="shared" si="1"/>
        <v>#N/A</v>
      </c>
      <c r="AP14" s="61" t="e">
        <f t="shared" si="1"/>
        <v>#N/A</v>
      </c>
      <c r="AQ14" s="61" t="e">
        <f t="shared" si="1"/>
        <v>#N/A</v>
      </c>
    </row>
    <row r="15" spans="1:45" ht="24" customHeight="1">
      <c r="B15" s="171" t="s">
        <v>20</v>
      </c>
      <c r="C15" s="172"/>
      <c r="D15" s="56">
        <v>3</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row>
    <row r="16" spans="1:45" ht="24" customHeight="1">
      <c r="B16" s="173" t="s">
        <v>28</v>
      </c>
      <c r="C16" s="174"/>
      <c r="D16" s="54">
        <v>100</v>
      </c>
      <c r="E16" s="54"/>
      <c r="F16" s="54"/>
      <c r="G16" s="54"/>
      <c r="H16" s="54"/>
      <c r="I16" s="63"/>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row>
    <row r="17" spans="2:43" ht="22" customHeight="1">
      <c r="B17" s="175" t="s">
        <v>27</v>
      </c>
      <c r="C17" s="176"/>
      <c r="D17" s="91">
        <f>D16-D15</f>
        <v>97</v>
      </c>
      <c r="E17" s="91">
        <f t="shared" ref="E17:AQ17" si="2">E16-E15</f>
        <v>0</v>
      </c>
      <c r="F17" s="91">
        <f t="shared" si="2"/>
        <v>0</v>
      </c>
      <c r="G17" s="91">
        <f t="shared" si="2"/>
        <v>0</v>
      </c>
      <c r="H17" s="91">
        <f t="shared" si="2"/>
        <v>0</v>
      </c>
      <c r="I17" s="91">
        <f t="shared" si="2"/>
        <v>0</v>
      </c>
      <c r="J17" s="91">
        <f t="shared" si="2"/>
        <v>0</v>
      </c>
      <c r="K17" s="91">
        <f t="shared" si="2"/>
        <v>0</v>
      </c>
      <c r="L17" s="91">
        <f t="shared" si="2"/>
        <v>0</v>
      </c>
      <c r="M17" s="91">
        <f t="shared" si="2"/>
        <v>0</v>
      </c>
      <c r="N17" s="91">
        <f t="shared" si="2"/>
        <v>0</v>
      </c>
      <c r="O17" s="91">
        <f t="shared" si="2"/>
        <v>0</v>
      </c>
      <c r="P17" s="91">
        <f t="shared" si="2"/>
        <v>0</v>
      </c>
      <c r="Q17" s="91">
        <f t="shared" si="2"/>
        <v>0</v>
      </c>
      <c r="R17" s="91">
        <f t="shared" si="2"/>
        <v>0</v>
      </c>
      <c r="S17" s="91">
        <f t="shared" si="2"/>
        <v>0</v>
      </c>
      <c r="T17" s="91">
        <f t="shared" si="2"/>
        <v>0</v>
      </c>
      <c r="U17" s="91">
        <f t="shared" si="2"/>
        <v>0</v>
      </c>
      <c r="V17" s="91">
        <f t="shared" si="2"/>
        <v>0</v>
      </c>
      <c r="W17" s="91">
        <f t="shared" si="2"/>
        <v>0</v>
      </c>
      <c r="X17" s="91">
        <f t="shared" si="2"/>
        <v>0</v>
      </c>
      <c r="Y17" s="91">
        <f t="shared" si="2"/>
        <v>0</v>
      </c>
      <c r="Z17" s="91">
        <f t="shared" si="2"/>
        <v>0</v>
      </c>
      <c r="AA17" s="91">
        <f t="shared" si="2"/>
        <v>0</v>
      </c>
      <c r="AB17" s="91">
        <f t="shared" si="2"/>
        <v>0</v>
      </c>
      <c r="AC17" s="91">
        <f t="shared" si="2"/>
        <v>0</v>
      </c>
      <c r="AD17" s="91">
        <f t="shared" si="2"/>
        <v>0</v>
      </c>
      <c r="AE17" s="91">
        <f t="shared" si="2"/>
        <v>0</v>
      </c>
      <c r="AF17" s="91">
        <f t="shared" si="2"/>
        <v>0</v>
      </c>
      <c r="AG17" s="91">
        <f t="shared" si="2"/>
        <v>0</v>
      </c>
      <c r="AH17" s="91">
        <f t="shared" si="2"/>
        <v>0</v>
      </c>
      <c r="AI17" s="91">
        <f t="shared" si="2"/>
        <v>0</v>
      </c>
      <c r="AJ17" s="91">
        <f t="shared" si="2"/>
        <v>0</v>
      </c>
      <c r="AK17" s="91">
        <f t="shared" si="2"/>
        <v>0</v>
      </c>
      <c r="AL17" s="91">
        <f t="shared" si="2"/>
        <v>0</v>
      </c>
      <c r="AM17" s="91">
        <f t="shared" si="2"/>
        <v>0</v>
      </c>
      <c r="AN17" s="91">
        <f t="shared" si="2"/>
        <v>0</v>
      </c>
      <c r="AO17" s="91">
        <f t="shared" si="2"/>
        <v>0</v>
      </c>
      <c r="AP17" s="91">
        <f t="shared" si="2"/>
        <v>0</v>
      </c>
      <c r="AQ17" s="91">
        <f t="shared" si="2"/>
        <v>0</v>
      </c>
    </row>
    <row r="18" spans="2:43" ht="20" customHeight="1" thickBot="1">
      <c r="B18" s="166" t="s">
        <v>43</v>
      </c>
      <c r="C18" s="167"/>
      <c r="D18" s="92">
        <f>D17/D16</f>
        <v>0.97</v>
      </c>
      <c r="E18" s="92" t="e">
        <f t="shared" ref="E18:AQ18" si="3">E17/E16</f>
        <v>#DIV/0!</v>
      </c>
      <c r="F18" s="92" t="e">
        <f t="shared" si="3"/>
        <v>#DIV/0!</v>
      </c>
      <c r="G18" s="92" t="e">
        <f t="shared" si="3"/>
        <v>#DIV/0!</v>
      </c>
      <c r="H18" s="92" t="e">
        <f t="shared" si="3"/>
        <v>#DIV/0!</v>
      </c>
      <c r="I18" s="92" t="e">
        <f t="shared" si="3"/>
        <v>#DIV/0!</v>
      </c>
      <c r="J18" s="92" t="e">
        <f t="shared" si="3"/>
        <v>#DIV/0!</v>
      </c>
      <c r="K18" s="93" t="e">
        <f t="shared" si="3"/>
        <v>#DIV/0!</v>
      </c>
      <c r="L18" s="92" t="e">
        <f t="shared" si="3"/>
        <v>#DIV/0!</v>
      </c>
      <c r="M18" s="92" t="e">
        <f t="shared" si="3"/>
        <v>#DIV/0!</v>
      </c>
      <c r="N18" s="92" t="e">
        <f t="shared" si="3"/>
        <v>#DIV/0!</v>
      </c>
      <c r="O18" s="92" t="e">
        <f t="shared" si="3"/>
        <v>#DIV/0!</v>
      </c>
      <c r="P18" s="92" t="e">
        <f t="shared" si="3"/>
        <v>#DIV/0!</v>
      </c>
      <c r="Q18" s="92" t="e">
        <f t="shared" si="3"/>
        <v>#DIV/0!</v>
      </c>
      <c r="R18" s="92" t="e">
        <f t="shared" si="3"/>
        <v>#DIV/0!</v>
      </c>
      <c r="S18" s="92" t="e">
        <f t="shared" si="3"/>
        <v>#DIV/0!</v>
      </c>
      <c r="T18" s="92" t="e">
        <f t="shared" si="3"/>
        <v>#DIV/0!</v>
      </c>
      <c r="U18" s="92" t="e">
        <f t="shared" si="3"/>
        <v>#DIV/0!</v>
      </c>
      <c r="V18" s="92" t="e">
        <f t="shared" si="3"/>
        <v>#DIV/0!</v>
      </c>
      <c r="W18" s="92" t="e">
        <f t="shared" si="3"/>
        <v>#DIV/0!</v>
      </c>
      <c r="X18" s="92" t="e">
        <f t="shared" si="3"/>
        <v>#DIV/0!</v>
      </c>
      <c r="Y18" s="92" t="e">
        <f t="shared" si="3"/>
        <v>#DIV/0!</v>
      </c>
      <c r="Z18" s="92" t="e">
        <f t="shared" si="3"/>
        <v>#DIV/0!</v>
      </c>
      <c r="AA18" s="92" t="e">
        <f t="shared" si="3"/>
        <v>#DIV/0!</v>
      </c>
      <c r="AB18" s="92" t="e">
        <f t="shared" si="3"/>
        <v>#DIV/0!</v>
      </c>
      <c r="AC18" s="92" t="e">
        <f t="shared" si="3"/>
        <v>#DIV/0!</v>
      </c>
      <c r="AD18" s="92" t="e">
        <f t="shared" si="3"/>
        <v>#DIV/0!</v>
      </c>
      <c r="AE18" s="92" t="e">
        <f t="shared" si="3"/>
        <v>#DIV/0!</v>
      </c>
      <c r="AF18" s="92" t="e">
        <f t="shared" si="3"/>
        <v>#DIV/0!</v>
      </c>
      <c r="AG18" s="92" t="e">
        <f t="shared" si="3"/>
        <v>#DIV/0!</v>
      </c>
      <c r="AH18" s="92" t="e">
        <f t="shared" si="3"/>
        <v>#DIV/0!</v>
      </c>
      <c r="AI18" s="92" t="e">
        <f t="shared" si="3"/>
        <v>#DIV/0!</v>
      </c>
      <c r="AJ18" s="92" t="e">
        <f t="shared" si="3"/>
        <v>#DIV/0!</v>
      </c>
      <c r="AK18" s="92" t="e">
        <f t="shared" si="3"/>
        <v>#DIV/0!</v>
      </c>
      <c r="AL18" s="92" t="e">
        <f t="shared" si="3"/>
        <v>#DIV/0!</v>
      </c>
      <c r="AM18" s="92" t="e">
        <f t="shared" si="3"/>
        <v>#DIV/0!</v>
      </c>
      <c r="AN18" s="92" t="e">
        <f t="shared" si="3"/>
        <v>#DIV/0!</v>
      </c>
      <c r="AO18" s="92" t="e">
        <f t="shared" si="3"/>
        <v>#DIV/0!</v>
      </c>
      <c r="AP18" s="92" t="e">
        <f t="shared" si="3"/>
        <v>#DIV/0!</v>
      </c>
      <c r="AQ18" s="92" t="e">
        <f t="shared" si="3"/>
        <v>#DIV/0!</v>
      </c>
    </row>
  </sheetData>
  <sheetProtection sheet="1" objects="1" scenarios="1" selectLockedCells="1"/>
  <mergeCells count="7">
    <mergeCell ref="B18:C18"/>
    <mergeCell ref="A1:B1"/>
    <mergeCell ref="A4:A13"/>
    <mergeCell ref="B15:C15"/>
    <mergeCell ref="B16:C16"/>
    <mergeCell ref="B17:C17"/>
    <mergeCell ref="B14:C14"/>
  </mergeCells>
  <phoneticPr fontId="10" type="noConversion"/>
  <pageMargins left="0.25" right="0.25" top="0.16" bottom="0.16" header="0.30000000000000004" footer="0.30000000000000004"/>
  <pageSetup paperSize="9" orientation="landscape"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1"/>
  <sheetViews>
    <sheetView showGridLines="0" view="pageLayout" topLeftCell="A13" zoomScaleSheetLayoutView="100" workbookViewId="0">
      <selection activeCell="D46" sqref="D46"/>
    </sheetView>
  </sheetViews>
  <sheetFormatPr baseColWidth="10" defaultRowHeight="12" x14ac:dyDescent="0"/>
  <cols>
    <col min="1" max="2" width="4.83203125" customWidth="1"/>
    <col min="3" max="3" width="15.1640625" bestFit="1" customWidth="1"/>
  </cols>
  <sheetData>
    <row r="1" spans="2:13" ht="9.75" customHeight="1"/>
    <row r="2" spans="2:13" ht="54.75" customHeight="1">
      <c r="B2" s="180" t="s">
        <v>29</v>
      </c>
      <c r="C2" s="180"/>
      <c r="D2" s="180"/>
      <c r="E2" s="180"/>
      <c r="F2" s="180"/>
      <c r="G2" s="180"/>
      <c r="H2" s="180"/>
      <c r="I2" s="180"/>
      <c r="J2" s="180"/>
      <c r="K2" s="180"/>
      <c r="L2" s="180"/>
      <c r="M2" s="180"/>
    </row>
    <row r="3" spans="2:13" ht="29.25" customHeight="1">
      <c r="B3" s="180" t="s">
        <v>52</v>
      </c>
      <c r="C3" s="180"/>
      <c r="D3" s="180"/>
      <c r="E3" s="180"/>
      <c r="F3" s="180"/>
      <c r="G3" s="180"/>
      <c r="H3" s="180"/>
      <c r="I3" s="180"/>
      <c r="J3" s="180"/>
      <c r="K3" s="180"/>
      <c r="L3" s="180"/>
      <c r="M3" s="180"/>
    </row>
    <row r="4" spans="2:13" ht="49.5" customHeight="1" thickBot="1">
      <c r="B4" s="181"/>
      <c r="C4" s="181"/>
      <c r="D4" s="181"/>
      <c r="E4" s="181"/>
      <c r="F4" s="181"/>
      <c r="G4" s="181"/>
      <c r="H4" s="181"/>
      <c r="I4" s="181"/>
      <c r="J4" s="181"/>
      <c r="K4" s="181"/>
      <c r="L4" s="181"/>
      <c r="M4" s="181"/>
    </row>
    <row r="5" spans="2:13" ht="24" thickTop="1">
      <c r="B5" s="121"/>
      <c r="C5" s="51"/>
      <c r="D5" s="52"/>
      <c r="E5" s="52"/>
      <c r="F5" s="52"/>
      <c r="G5" s="52"/>
      <c r="H5" s="52"/>
      <c r="I5" s="52"/>
      <c r="J5" s="52"/>
      <c r="K5" s="52"/>
      <c r="L5" s="52"/>
      <c r="M5" s="52"/>
    </row>
    <row r="6" spans="2:13" ht="74">
      <c r="B6" s="38"/>
      <c r="C6" s="51"/>
      <c r="D6" s="52"/>
      <c r="E6" s="52"/>
      <c r="F6" s="52"/>
      <c r="G6" s="52"/>
      <c r="H6" s="52"/>
      <c r="I6" s="52"/>
      <c r="K6" s="39"/>
      <c r="L6" s="52"/>
      <c r="M6" s="52"/>
    </row>
    <row r="7" spans="2:13" ht="23">
      <c r="C7" s="51"/>
      <c r="D7" s="52"/>
      <c r="E7" s="52"/>
      <c r="F7" s="52"/>
      <c r="G7" s="52"/>
      <c r="H7" s="52"/>
      <c r="I7" s="52"/>
      <c r="J7" s="52"/>
      <c r="K7" s="52"/>
      <c r="L7" s="52"/>
      <c r="M7" s="52"/>
    </row>
    <row r="8" spans="2:13">
      <c r="B8" s="1"/>
    </row>
    <row r="9" spans="2:13" ht="13" thickBot="1">
      <c r="B9" s="4"/>
      <c r="C9" s="4"/>
      <c r="D9" s="4"/>
      <c r="E9" s="4"/>
      <c r="F9" s="4"/>
      <c r="G9" s="4"/>
      <c r="H9" s="4"/>
      <c r="I9" s="4"/>
      <c r="J9" s="4"/>
      <c r="K9" s="4"/>
      <c r="L9" s="4"/>
      <c r="M9" s="4"/>
    </row>
    <row r="10" spans="2:13" ht="20" thickTop="1" thickBot="1">
      <c r="D10" s="182" t="s">
        <v>22</v>
      </c>
      <c r="E10" s="183"/>
      <c r="F10" s="183"/>
      <c r="G10" s="183"/>
      <c r="H10" s="183"/>
      <c r="I10" s="183"/>
      <c r="J10" s="183"/>
      <c r="K10" s="184"/>
    </row>
    <row r="11" spans="2:13" ht="13" thickTop="1"/>
    <row r="13" spans="2:13" ht="42" customHeight="1"/>
    <row r="14" spans="2:13" ht="17" customHeight="1"/>
    <row r="25" ht="17" customHeight="1"/>
    <row r="26" ht="33" customHeight="1"/>
    <row r="27" ht="17" customHeight="1"/>
    <row r="28" ht="35" customHeight="1"/>
    <row r="29" ht="22" customHeight="1"/>
    <row r="30" ht="18.75" customHeight="1"/>
    <row r="31" ht="18.75" customHeight="1"/>
    <row r="35" spans="3:7" ht="19" customHeight="1"/>
    <row r="47" spans="3:7">
      <c r="C47" t="str">
        <f>Classe!C2</f>
        <v>Ecole :</v>
      </c>
      <c r="D47" s="179">
        <f>Classe!D2</f>
        <v>0</v>
      </c>
      <c r="E47" s="179"/>
      <c r="F47" s="179"/>
      <c r="G47" s="179"/>
    </row>
    <row r="48" spans="3:7">
      <c r="C48" t="str">
        <f>Classe!C3</f>
        <v>Commune :</v>
      </c>
      <c r="D48" s="179">
        <f>Classe!D3</f>
        <v>0</v>
      </c>
      <c r="E48" s="179"/>
      <c r="F48" s="179"/>
      <c r="G48" s="179"/>
    </row>
    <row r="49" spans="3:7">
      <c r="C49" t="str">
        <f>Classe!C4</f>
        <v>Adresse :</v>
      </c>
      <c r="D49" s="179">
        <f>Classe!D4</f>
        <v>0</v>
      </c>
      <c r="E49" s="179"/>
      <c r="F49" s="179"/>
      <c r="G49" s="179"/>
    </row>
    <row r="50" spans="3:7">
      <c r="D50" s="179">
        <f>Classe!D5</f>
        <v>0</v>
      </c>
      <c r="E50" s="179"/>
      <c r="F50" s="179"/>
      <c r="G50" s="179"/>
    </row>
    <row r="51" spans="3:7">
      <c r="C51" t="str">
        <f>Classe!C6</f>
        <v>Classe :</v>
      </c>
      <c r="D51" s="179">
        <f>Classe!D6</f>
        <v>0</v>
      </c>
      <c r="E51" s="179"/>
      <c r="F51" s="179"/>
      <c r="G51" s="179"/>
    </row>
  </sheetData>
  <sheetProtection sheet="1" objects="1" scenarios="1" selectLockedCells="1"/>
  <mergeCells count="9">
    <mergeCell ref="D48:G48"/>
    <mergeCell ref="D49:G49"/>
    <mergeCell ref="D50:G50"/>
    <mergeCell ref="D51:G51"/>
    <mergeCell ref="B2:M2"/>
    <mergeCell ref="B3:M3"/>
    <mergeCell ref="B4:M4"/>
    <mergeCell ref="D10:K10"/>
    <mergeCell ref="D47:G47"/>
  </mergeCells>
  <phoneticPr fontId="10" type="noConversion"/>
  <pageMargins left="0.7" right="0.7" top="0.75" bottom="0.75" header="0.3" footer="0.3"/>
  <pageSetup paperSize="9" scale="61" orientation="portrait" horizontalDpi="4294967293" verticalDpi="4294967293"/>
  <headerFooter>
    <oddFooter>&amp;C&amp;K02-067Circonscription de Béthune 4_x000D_</oddFooter>
  </headerFooter>
  <drawing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pageSetUpPr fitToPage="1"/>
  </sheetPr>
  <dimension ref="A2:L14"/>
  <sheetViews>
    <sheetView showGridLines="0" zoomScale="85" zoomScaleNormal="85" zoomScalePageLayoutView="85" workbookViewId="0">
      <selection activeCell="C5" sqref="C5"/>
    </sheetView>
  </sheetViews>
  <sheetFormatPr baseColWidth="10" defaultRowHeight="12" x14ac:dyDescent="0"/>
  <cols>
    <col min="1" max="1" width="67" customWidth="1"/>
    <col min="2" max="2" width="5.1640625" customWidth="1"/>
    <col min="3" max="8" width="16.83203125" style="111" customWidth="1"/>
    <col min="9" max="12" width="16.83203125" customWidth="1"/>
  </cols>
  <sheetData>
    <row r="2" spans="1:12" ht="60" customHeight="1">
      <c r="C2" s="185" t="s">
        <v>59</v>
      </c>
      <c r="D2" s="186"/>
      <c r="E2" s="186"/>
      <c r="F2" s="186"/>
      <c r="G2" s="186"/>
      <c r="H2" s="186"/>
      <c r="I2" s="186"/>
      <c r="J2" s="186"/>
      <c r="K2" s="186"/>
      <c r="L2" s="187"/>
    </row>
    <row r="3" spans="1:12" ht="23" customHeight="1">
      <c r="C3" s="188" t="s">
        <v>64</v>
      </c>
      <c r="D3" s="189"/>
      <c r="E3" s="189" t="s">
        <v>65</v>
      </c>
      <c r="F3" s="189"/>
      <c r="G3" s="189"/>
      <c r="H3" s="189" t="s">
        <v>67</v>
      </c>
      <c r="I3" s="189"/>
      <c r="J3" s="189"/>
      <c r="K3" s="189"/>
      <c r="L3" s="190"/>
    </row>
    <row r="4" spans="1:12" s="111" customFormat="1" ht="86" customHeight="1" thickBot="1">
      <c r="A4" s="113" t="s">
        <v>66</v>
      </c>
      <c r="B4" s="112"/>
      <c r="C4" s="127" t="s">
        <v>79</v>
      </c>
      <c r="D4" s="128" t="s">
        <v>70</v>
      </c>
      <c r="E4" s="128" t="s">
        <v>71</v>
      </c>
      <c r="F4" s="128" t="s">
        <v>72</v>
      </c>
      <c r="G4" s="128" t="s">
        <v>73</v>
      </c>
      <c r="H4" s="128" t="s">
        <v>74</v>
      </c>
      <c r="I4" s="128" t="s">
        <v>75</v>
      </c>
      <c r="J4" s="128" t="s">
        <v>76</v>
      </c>
      <c r="K4" s="128" t="s">
        <v>77</v>
      </c>
      <c r="L4" s="129" t="s">
        <v>78</v>
      </c>
    </row>
    <row r="5" spans="1:12" s="111" customFormat="1" ht="40" customHeight="1">
      <c r="A5" s="130" t="s">
        <v>62</v>
      </c>
      <c r="B5" s="108">
        <v>1</v>
      </c>
      <c r="C5" s="114" t="s">
        <v>68</v>
      </c>
      <c r="D5" s="115" t="s">
        <v>68</v>
      </c>
      <c r="E5" s="115"/>
      <c r="F5" s="115"/>
      <c r="G5" s="115"/>
      <c r="H5" s="115"/>
      <c r="I5" s="116"/>
      <c r="J5" s="116"/>
      <c r="K5" s="116"/>
      <c r="L5" s="116"/>
    </row>
    <row r="6" spans="1:12" s="111" customFormat="1" ht="58" customHeight="1">
      <c r="A6" s="131" t="s">
        <v>53</v>
      </c>
      <c r="B6" s="109">
        <v>2</v>
      </c>
      <c r="C6" s="117" t="s">
        <v>68</v>
      </c>
      <c r="D6" s="118" t="s">
        <v>68</v>
      </c>
      <c r="E6" s="115" t="s">
        <v>68</v>
      </c>
      <c r="F6" s="115" t="s">
        <v>68</v>
      </c>
      <c r="G6" s="115"/>
      <c r="H6" s="115"/>
      <c r="I6" s="116"/>
      <c r="J6" s="116"/>
      <c r="K6" s="116"/>
      <c r="L6" s="116"/>
    </row>
    <row r="7" spans="1:12" s="111" customFormat="1" ht="47" customHeight="1">
      <c r="A7" s="130" t="s">
        <v>63</v>
      </c>
      <c r="B7" s="94">
        <v>3</v>
      </c>
      <c r="C7" s="114"/>
      <c r="D7" s="115" t="s">
        <v>68</v>
      </c>
      <c r="E7" s="115" t="s">
        <v>68</v>
      </c>
      <c r="F7" s="115" t="s">
        <v>68</v>
      </c>
      <c r="G7" s="119"/>
      <c r="H7" s="115"/>
      <c r="I7" s="116"/>
      <c r="J7" s="116"/>
      <c r="K7" s="116"/>
      <c r="L7" s="116"/>
    </row>
    <row r="8" spans="1:12" s="111" customFormat="1" ht="34" customHeight="1">
      <c r="A8" s="132" t="s">
        <v>15</v>
      </c>
      <c r="B8" s="95">
        <v>4</v>
      </c>
      <c r="C8" s="114"/>
      <c r="D8" s="115"/>
      <c r="E8" s="115" t="s">
        <v>68</v>
      </c>
      <c r="F8" s="115" t="s">
        <v>68</v>
      </c>
      <c r="G8" s="115" t="s">
        <v>68</v>
      </c>
      <c r="H8" s="191"/>
      <c r="I8" s="116"/>
      <c r="J8" s="116"/>
      <c r="K8" s="116"/>
      <c r="L8" s="116"/>
    </row>
    <row r="9" spans="1:12" s="111" customFormat="1" ht="47" customHeight="1">
      <c r="A9" s="130" t="s">
        <v>57</v>
      </c>
      <c r="B9" s="96">
        <v>5</v>
      </c>
      <c r="C9" s="114"/>
      <c r="D9" s="115"/>
      <c r="E9" s="115"/>
      <c r="F9" s="115"/>
      <c r="G9" s="115" t="s">
        <v>68</v>
      </c>
      <c r="H9" s="115"/>
      <c r="I9" s="116"/>
      <c r="J9" s="115" t="s">
        <v>68</v>
      </c>
      <c r="K9" s="116"/>
      <c r="L9" s="116"/>
    </row>
    <row r="10" spans="1:12" s="111" customFormat="1" ht="65" customHeight="1">
      <c r="A10" s="132" t="s">
        <v>58</v>
      </c>
      <c r="B10" s="97">
        <v>6</v>
      </c>
      <c r="C10" s="120"/>
      <c r="D10" s="119"/>
      <c r="E10" s="115"/>
      <c r="F10" s="115"/>
      <c r="G10" s="115" t="s">
        <v>68</v>
      </c>
      <c r="H10" s="115" t="s">
        <v>68</v>
      </c>
      <c r="I10" s="116" t="s">
        <v>68</v>
      </c>
      <c r="J10" s="116" t="s">
        <v>68</v>
      </c>
      <c r="K10" s="116"/>
      <c r="L10" s="116"/>
    </row>
    <row r="11" spans="1:12" s="111" customFormat="1" ht="56" customHeight="1">
      <c r="A11" s="130" t="s">
        <v>25</v>
      </c>
      <c r="B11" s="98">
        <v>7</v>
      </c>
      <c r="C11" s="114"/>
      <c r="D11" s="115"/>
      <c r="E11" s="115"/>
      <c r="F11" s="115"/>
      <c r="G11" s="115" t="s">
        <v>68</v>
      </c>
      <c r="H11" s="115"/>
      <c r="I11" s="116"/>
      <c r="J11" s="115" t="s">
        <v>68</v>
      </c>
      <c r="K11" s="116" t="s">
        <v>68</v>
      </c>
      <c r="L11" s="116" t="s">
        <v>68</v>
      </c>
    </row>
    <row r="12" spans="1:12" s="111" customFormat="1" ht="50" customHeight="1">
      <c r="A12" s="132" t="s">
        <v>17</v>
      </c>
      <c r="B12" s="99">
        <v>8</v>
      </c>
      <c r="C12" s="114"/>
      <c r="D12" s="115"/>
      <c r="E12" s="115"/>
      <c r="F12" s="115"/>
      <c r="G12" s="115"/>
      <c r="H12" s="115"/>
      <c r="I12" s="116"/>
      <c r="J12" s="116"/>
      <c r="K12" s="116" t="s">
        <v>68</v>
      </c>
      <c r="L12" s="116" t="s">
        <v>68</v>
      </c>
    </row>
    <row r="13" spans="1:12" s="111" customFormat="1" ht="24" customHeight="1">
      <c r="A13" s="130" t="s">
        <v>18</v>
      </c>
      <c r="B13" s="110">
        <v>9</v>
      </c>
      <c r="C13" s="114"/>
      <c r="D13" s="115"/>
      <c r="E13" s="115"/>
      <c r="F13" s="115"/>
      <c r="G13" s="115"/>
      <c r="H13" s="115"/>
      <c r="I13" s="116"/>
      <c r="J13" s="116"/>
      <c r="K13" s="116" t="s">
        <v>68</v>
      </c>
      <c r="L13" s="116" t="s">
        <v>68</v>
      </c>
    </row>
    <row r="14" spans="1:12" s="111" customFormat="1" ht="38" customHeight="1" thickBot="1">
      <c r="A14" s="133" t="s">
        <v>19</v>
      </c>
      <c r="B14" s="100">
        <v>10</v>
      </c>
      <c r="C14" s="114"/>
      <c r="D14" s="115"/>
      <c r="E14" s="115"/>
      <c r="F14" s="115"/>
      <c r="G14" s="115"/>
      <c r="H14" s="115"/>
      <c r="I14" s="116"/>
      <c r="J14" s="116"/>
      <c r="K14" s="116"/>
      <c r="L14" s="116" t="s">
        <v>68</v>
      </c>
    </row>
  </sheetData>
  <sheetProtection sheet="1" objects="1" scenarios="1" selectLockedCells="1"/>
  <mergeCells count="4">
    <mergeCell ref="C2:L2"/>
    <mergeCell ref="C3:D3"/>
    <mergeCell ref="E3:G3"/>
    <mergeCell ref="H3:L3"/>
  </mergeCells>
  <phoneticPr fontId="10" type="noConversion"/>
  <pageMargins left="0.25" right="0.25" top="0.75" bottom="0.75" header="0.3" footer="0.3"/>
  <pageSetup paperSize="9" scale="54"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Accueil</vt:lpstr>
      <vt:lpstr>Classe</vt:lpstr>
      <vt:lpstr>Lecture orale</vt:lpstr>
      <vt:lpstr>Bilan</vt:lpstr>
      <vt:lpstr>Quelles stratégies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INSPECTION ACADEMIQUE</dc:creator>
  <cp:lastModifiedBy>Benoît Becquart</cp:lastModifiedBy>
  <cp:lastPrinted>2021-03-05T12:29:48Z</cp:lastPrinted>
  <dcterms:created xsi:type="dcterms:W3CDTF">2008-01-30T09:45:32Z</dcterms:created>
  <dcterms:modified xsi:type="dcterms:W3CDTF">2021-03-05T13:07:22Z</dcterms:modified>
</cp:coreProperties>
</file>