
<file path=[Content_Types].xml><?xml version="1.0" encoding="utf-8"?>
<Types xmlns="http://schemas.openxmlformats.org/package/2006/content-types">
  <Default Extension="xml" ContentType="application/xml"/>
  <Default Extension="png" ContentType="image/p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6" rupBuild="25317"/>
  <workbookPr autoCompressPictures="0"/>
  <bookViews>
    <workbookView xWindow="0" yWindow="0" windowWidth="25140" windowHeight="14120"/>
  </bookViews>
  <sheets>
    <sheet name="Accueil" sheetId="9" r:id="rId1"/>
    <sheet name="Classe" sheetId="10" r:id="rId2"/>
    <sheet name="Lecture orale" sheetId="14" r:id="rId3"/>
    <sheet name="Bilan" sheetId="15" r:id="rId4"/>
    <sheet name="Quelles stratégies" sheetId="17" r:id="rId5"/>
  </sheets>
  <definedNames>
    <definedName name="valeur" localSheetId="4">#REF!</definedName>
    <definedName name="valeur">#REF!</definedName>
    <definedName name="_xlnm.Print_Area" localSheetId="4">'Quelles stratégies'!$A$2:$L$14</definedName>
  </definedName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D48" i="15" l="1"/>
  <c r="D49" i="15"/>
  <c r="D50" i="15"/>
  <c r="D51" i="15"/>
  <c r="D47" i="15"/>
  <c r="C48" i="15"/>
  <c r="C49" i="15"/>
  <c r="C51" i="15"/>
  <c r="C47" i="15"/>
  <c r="E49" i="10"/>
  <c r="AR7" i="14"/>
  <c r="AS7" i="14"/>
  <c r="AR8" i="14"/>
  <c r="AS8" i="14"/>
  <c r="AR9" i="14"/>
  <c r="AS9" i="14"/>
  <c r="AR10" i="14"/>
  <c r="AS10" i="14"/>
  <c r="AR11" i="14"/>
  <c r="AS11" i="14"/>
  <c r="AR12" i="14"/>
  <c r="AS12" i="14"/>
  <c r="AR13" i="14"/>
  <c r="AS13" i="14"/>
  <c r="AR4" i="14"/>
  <c r="AS4" i="14"/>
  <c r="E17" i="14"/>
  <c r="E18" i="14"/>
  <c r="F17" i="14"/>
  <c r="F18" i="14"/>
  <c r="G17" i="14"/>
  <c r="G18" i="14"/>
  <c r="H17" i="14"/>
  <c r="H18" i="14"/>
  <c r="I17" i="14"/>
  <c r="I18" i="14"/>
  <c r="J17" i="14"/>
  <c r="J18" i="14"/>
  <c r="K17" i="14"/>
  <c r="K18" i="14"/>
  <c r="L17" i="14"/>
  <c r="L18" i="14"/>
  <c r="M17" i="14"/>
  <c r="M18" i="14"/>
  <c r="N17" i="14"/>
  <c r="N18" i="14"/>
  <c r="O17" i="14"/>
  <c r="O18" i="14"/>
  <c r="P17" i="14"/>
  <c r="P18" i="14"/>
  <c r="Q17" i="14"/>
  <c r="Q18" i="14"/>
  <c r="R17" i="14"/>
  <c r="R18" i="14"/>
  <c r="S17" i="14"/>
  <c r="S18" i="14"/>
  <c r="T17" i="14"/>
  <c r="T18" i="14"/>
  <c r="U17" i="14"/>
  <c r="U18" i="14"/>
  <c r="V17" i="14"/>
  <c r="V18" i="14"/>
  <c r="W17" i="14"/>
  <c r="W18" i="14"/>
  <c r="X17" i="14"/>
  <c r="X18" i="14"/>
  <c r="Y17" i="14"/>
  <c r="Y18" i="14"/>
  <c r="Z17" i="14"/>
  <c r="Z18" i="14"/>
  <c r="AA17" i="14"/>
  <c r="AA18" i="14"/>
  <c r="AB17" i="14"/>
  <c r="AB18" i="14"/>
  <c r="AC17" i="14"/>
  <c r="AC18" i="14"/>
  <c r="AD17" i="14"/>
  <c r="AD18" i="14"/>
  <c r="AE17" i="14"/>
  <c r="AE18" i="14"/>
  <c r="AF17" i="14"/>
  <c r="AF18" i="14"/>
  <c r="AG17" i="14"/>
  <c r="AG18" i="14"/>
  <c r="AH17" i="14"/>
  <c r="AH18" i="14"/>
  <c r="AI17" i="14"/>
  <c r="AI18" i="14"/>
  <c r="AJ17" i="14"/>
  <c r="AJ18" i="14"/>
  <c r="AK17" i="14"/>
  <c r="AK18" i="14"/>
  <c r="AL17" i="14"/>
  <c r="AL18" i="14"/>
  <c r="AM17" i="14"/>
  <c r="AM18" i="14"/>
  <c r="AN17" i="14"/>
  <c r="AN18" i="14"/>
  <c r="AO17" i="14"/>
  <c r="AO18" i="14"/>
  <c r="AP17" i="14"/>
  <c r="AP18" i="14"/>
  <c r="AQ17" i="14"/>
  <c r="AQ18" i="14"/>
  <c r="D17" i="14"/>
  <c r="D18" i="14"/>
  <c r="E14" i="14"/>
  <c r="F14" i="14"/>
  <c r="G14" i="14"/>
  <c r="H14" i="14"/>
  <c r="I14" i="14"/>
  <c r="J14" i="14"/>
  <c r="K14" i="14"/>
  <c r="L14" i="14"/>
  <c r="M14" i="14"/>
  <c r="N14" i="14"/>
  <c r="O14" i="14"/>
  <c r="P14" i="14"/>
  <c r="Q14" i="14"/>
  <c r="R14" i="14"/>
  <c r="S14" i="14"/>
  <c r="T14" i="14"/>
  <c r="U14" i="14"/>
  <c r="V14" i="14"/>
  <c r="W14" i="14"/>
  <c r="X14" i="14"/>
  <c r="Y14" i="14"/>
  <c r="Z14" i="14"/>
  <c r="AA14" i="14"/>
  <c r="AB14" i="14"/>
  <c r="AC14" i="14"/>
  <c r="AD14" i="14"/>
  <c r="AE14" i="14"/>
  <c r="AF14" i="14"/>
  <c r="AG14" i="14"/>
  <c r="AH14" i="14"/>
  <c r="AI14" i="14"/>
  <c r="AJ14" i="14"/>
  <c r="AK14" i="14"/>
  <c r="AL14" i="14"/>
  <c r="AM14" i="14"/>
  <c r="AN14" i="14"/>
  <c r="AO14" i="14"/>
  <c r="AP14" i="14"/>
  <c r="AQ14" i="14"/>
  <c r="D14" i="14"/>
  <c r="E15" i="10"/>
  <c r="E48" i="10"/>
  <c r="AQ3" i="14"/>
  <c r="AP3" i="14"/>
  <c r="E46" i="10"/>
  <c r="AO3" i="14"/>
  <c r="AN3" i="14"/>
  <c r="AM3" i="14"/>
  <c r="AL3" i="14"/>
  <c r="AK3" i="14"/>
  <c r="AJ3" i="14"/>
  <c r="AI3" i="14"/>
  <c r="AH3" i="14"/>
  <c r="AG3" i="14"/>
  <c r="AF3" i="14"/>
  <c r="AE3" i="14"/>
  <c r="AD3" i="14"/>
  <c r="AC3" i="14"/>
  <c r="AB3" i="14"/>
  <c r="AA3" i="14"/>
  <c r="Z3" i="14"/>
  <c r="Y3" i="14"/>
  <c r="X3" i="14"/>
  <c r="W3" i="14"/>
  <c r="V3" i="14"/>
  <c r="U3" i="14"/>
  <c r="T3" i="14"/>
  <c r="S3" i="14"/>
  <c r="R3" i="14"/>
  <c r="Q3" i="14"/>
  <c r="P3" i="14"/>
  <c r="O3" i="14"/>
  <c r="N3" i="14"/>
  <c r="M3" i="14"/>
  <c r="L3" i="14"/>
  <c r="E16" i="10"/>
  <c r="K3" i="14"/>
  <c r="J3" i="14"/>
  <c r="E14" i="10"/>
  <c r="I3" i="14"/>
  <c r="E13" i="10"/>
  <c r="H3" i="14"/>
  <c r="E12" i="10"/>
  <c r="G3" i="14"/>
  <c r="E11" i="10"/>
  <c r="F3" i="14"/>
  <c r="E10" i="10"/>
  <c r="E3" i="14"/>
  <c r="E36" i="10"/>
  <c r="E37" i="10"/>
  <c r="E38" i="10"/>
  <c r="E39" i="10"/>
  <c r="E40" i="10"/>
  <c r="E41" i="10"/>
  <c r="E42" i="10"/>
  <c r="E43" i="10"/>
  <c r="E44" i="10"/>
  <c r="E45" i="10"/>
  <c r="E47" i="10"/>
  <c r="E35" i="10"/>
  <c r="E34" i="10"/>
  <c r="E33" i="10"/>
  <c r="E32" i="10"/>
  <c r="E31" i="10"/>
  <c r="E30" i="10"/>
  <c r="E29" i="10"/>
  <c r="E28" i="10"/>
  <c r="E27" i="10"/>
  <c r="E26" i="10"/>
  <c r="E25" i="10"/>
  <c r="E24" i="10"/>
  <c r="E23" i="10"/>
  <c r="E22" i="10"/>
  <c r="E21" i="10"/>
  <c r="E20" i="10"/>
  <c r="E19" i="10"/>
  <c r="E18" i="10"/>
  <c r="E17" i="10"/>
</calcChain>
</file>

<file path=xl/sharedStrings.xml><?xml version="1.0" encoding="utf-8"?>
<sst xmlns="http://schemas.openxmlformats.org/spreadsheetml/2006/main" count="114" uniqueCount="80">
  <si>
    <t>Nom</t>
  </si>
  <si>
    <t>Prénom</t>
  </si>
  <si>
    <t>Ecole :</t>
  </si>
  <si>
    <t>Commune :</t>
  </si>
  <si>
    <t>Adresse :</t>
  </si>
  <si>
    <t>Classe :</t>
  </si>
  <si>
    <t>nombre d'élèves de la classe :</t>
  </si>
  <si>
    <t>On passe d'une feuille à l'autre en cliquant sur les onglets qui se trouvent en bas à gauche du classeur.</t>
  </si>
  <si>
    <t>Les feuilles sont protégées afin que l'on ne puisse pas effacer une formule par erreur.</t>
  </si>
  <si>
    <t>Pour enlever la protection</t>
  </si>
  <si>
    <t>Pour saisir les résultats</t>
  </si>
  <si>
    <t>Elève</t>
  </si>
  <si>
    <t>Lire : vers la lecture à voix haute</t>
  </si>
  <si>
    <t>L’élève est capable de …</t>
  </si>
  <si>
    <t>EXEMPLE</t>
  </si>
  <si>
    <t>lire un texte inconnu. Il décode tous les mots : lecture mot à mot. La lecture reste néanmoins  hésitante.</t>
  </si>
  <si>
    <t>x</t>
  </si>
  <si>
    <t>lire essentiellement par groupes de mots signifiants. La syntaxe du texte est toujours respectée. La plus grande partie du texte est lue avec expression. La courbe mélodique est correcte.</t>
  </si>
  <si>
    <t>se donner des intentions de lecture.</t>
  </si>
  <si>
    <t>préparer sa lecture : encadrements, soulignements, marques de pauses, de liaisons, prise en compte des critères de réussites …</t>
  </si>
  <si>
    <t>Nombre de méprises :</t>
  </si>
  <si>
    <t>lire un texte inconnu. Il décode tous les mots : syllabe par syllabe. lecture syllabique</t>
  </si>
  <si>
    <t>RÉPARTITION DES ÉLÈVES DE LA CLASSE</t>
  </si>
  <si>
    <r>
      <t xml:space="preserve">lire </t>
    </r>
    <r>
      <rPr>
        <u/>
        <sz val="12"/>
        <color theme="1"/>
        <rFont val="Cambria"/>
        <scheme val="major"/>
      </rPr>
      <t>principalement mot à mot</t>
    </r>
    <r>
      <rPr>
        <sz val="12"/>
        <color theme="1"/>
        <rFont val="Cambria"/>
        <scheme val="major"/>
      </rPr>
      <t xml:space="preserve"> avec des essais de regroupement de 2 à 3 mots. Ces regroupements restent rares ou ne respectent pas la syntaxe de la phrase. L'élève lit sans aucune exression.</t>
    </r>
  </si>
  <si>
    <r>
      <t xml:space="preserve">lire une portion de texte  par groupes de souffle : </t>
    </r>
    <r>
      <rPr>
        <u/>
        <sz val="12"/>
        <color theme="1"/>
        <rFont val="Cambria"/>
        <scheme val="major"/>
      </rPr>
      <t>principalement par groupes de 2 mots, en faisant parfois des regroupements de 3 ou 4 mots</t>
    </r>
    <r>
      <rPr>
        <sz val="12"/>
        <color theme="1"/>
        <rFont val="Cambria"/>
        <scheme val="major"/>
      </rPr>
      <t>. On note à l’occasion une lecture mot à mot. Le découpage en groupes de mots peut sembler maladroit et inapproprié. Seule une partie du texte est lue avec expression.</t>
    </r>
  </si>
  <si>
    <t>lire un texte inconnu avec des regroupements de 3 à 4 mots. Dans l’ensemble le découpage est approprié et respecte la syntaxe. Essai de lecture expressive avec recherche de la courbe mélodique : réussite très partielle</t>
  </si>
  <si>
    <t>Échelle d'évaluation retenue :</t>
  </si>
  <si>
    <t>Score FLUENCE</t>
  </si>
  <si>
    <t>Nombre de mots lus en 1 minutes :</t>
  </si>
  <si>
    <t>Aide à l'évaluation des capacités de lecture orale</t>
  </si>
  <si>
    <t>1. Sur la feuille "Lecture orale", entrer les valeurs attendues : "x" pour l'évaluation de la qualité de la lecture de l'élève. Pour la FLUENCE, entrez le nombre d'erreurs (méprises), puis le nombre de mots lus en 1 minute.
2. Pour modifier un nom, retour sur la feuille "Classe"</t>
  </si>
  <si>
    <t xml:space="preserve">Cette évaluation doit permettre la formulation d'une analyse la plus précise possible des capacités de lecteur de chacun des élèves. </t>
  </si>
  <si>
    <t xml:space="preserve">Fiches Eduscol : </t>
  </si>
  <si>
    <t>http://eduscol.education.fr/cid107470/francais-cycle-lecture-comprehension-ecrit.html</t>
  </si>
  <si>
    <t>http://eduscol.education.fr/cid101051/ressources-francais-lecture-comprehension-ecrit.html</t>
  </si>
  <si>
    <t>http://cache.media.eduscol.education.fr/file/Accompagnement_personnalise_6e/34/7/7_AP_Lire_un_texte_a_haute_voix_446347.pdf</t>
  </si>
  <si>
    <t>1. Dans le ruban, ouvrir l'onglet "révision", groupe "modification", commande "oter la protection de la feuille".
2. Aucun mot de passe n'est exigé, en protégeant la feuille (même opération avec commande "protéger la feuille), vous pouvez en créer.</t>
  </si>
  <si>
    <t xml:space="preserve"> Analyse qualitative  </t>
  </si>
  <si>
    <t>(document joint également en annexe "GUIDE FLUIDITÉ")</t>
  </si>
  <si>
    <t>http://cache.media.eduscol.education.fr/file/Lecture_Comprehension_ecrit/88/4/RA16_C3_FRA_08_lect_eval_fluid_N.D_612884.pdf</t>
  </si>
  <si>
    <t>PROGRAMME D’ACTIVITÉS  PÉDAGOGIQUES POUR DÉVELOPPER LA FLUIDITÉ ET LA COMPRÉHENSION EN LECTURE :</t>
  </si>
  <si>
    <t>Ressources pour concevoir et mettre en œuvre un enseignement prenant en compte la diversité des besoins évalués :</t>
  </si>
  <si>
    <r>
      <t xml:space="preserve">La création de ce document s'appuie très largement sur la proposition de </t>
    </r>
    <r>
      <rPr>
        <b/>
        <sz val="12"/>
        <rFont val="Arial"/>
      </rPr>
      <t>Jocelyne GIASSON</t>
    </r>
    <r>
      <rPr>
        <sz val="12"/>
        <rFont val="Arial"/>
        <family val="2"/>
      </rPr>
      <t xml:space="preserve"> (rappelée dans la fiche Eduscol "Travailler et évaluer la compréhension"), ainsi que sur les outils de mesure de la FLUENCE diffusés par </t>
    </r>
    <r>
      <rPr>
        <b/>
        <sz val="12"/>
        <rFont val="Arial"/>
      </rPr>
      <t>COGNISCIENCES</t>
    </r>
    <r>
      <rPr>
        <sz val="12"/>
        <rFont val="Arial"/>
        <family val="2"/>
      </rPr>
      <t>.</t>
    </r>
  </si>
  <si>
    <t>Score Exactitude :</t>
  </si>
  <si>
    <t>Le score EXACTITUDE</t>
  </si>
  <si>
    <t>Bibliographie</t>
  </si>
  <si>
    <r>
      <t xml:space="preserve">Jocelyne GIASSON, </t>
    </r>
    <r>
      <rPr>
        <i/>
        <sz val="10"/>
        <rFont val="Arial"/>
      </rPr>
      <t xml:space="preserve">La lecture, Apprentissage et difficultés, </t>
    </r>
    <r>
      <rPr>
        <sz val="10"/>
        <rFont val="Arial"/>
      </rPr>
      <t xml:space="preserve">De Boeck, 2013.
Nicole VAN GRUNDERBEECK,  </t>
    </r>
    <r>
      <rPr>
        <i/>
        <sz val="10"/>
        <rFont val="Arial"/>
      </rPr>
      <t>Les difficultés en lecture</t>
    </r>
    <r>
      <rPr>
        <sz val="10"/>
        <rFont val="Arial"/>
      </rPr>
      <t xml:space="preserve">, Gaétan Morin.
Dubé, F., Ouellet, C. et Bessette, L. (2015), </t>
    </r>
    <r>
      <rPr>
        <i/>
        <sz val="10"/>
        <rFont val="Arial"/>
      </rPr>
      <t>Fluidité et compréhension en lecture d’élèves du primaire, Progrès en lecture-écriture chez des élèves du primaire au post-secondaire</t>
    </r>
    <r>
      <rPr>
        <sz val="10"/>
        <rFont val="Arial"/>
      </rPr>
      <t>, ed. l’Harmattan, 21-46.</t>
    </r>
  </si>
  <si>
    <r>
      <t xml:space="preserve">POUR ANALYSER L’EXACTITUDE
</t>
    </r>
    <r>
      <rPr>
        <u/>
        <sz val="12"/>
        <rFont val="Arial"/>
      </rPr>
      <t>NIVEAU INDÉPENDANT:</t>
    </r>
    <r>
      <rPr>
        <sz val="12"/>
        <rFont val="Arial"/>
        <family val="2"/>
      </rPr>
      <t xml:space="preserve">
99 – 100% RÉUSSITE
l’élève est capable de lire de façon indépendante, sans aide.
</t>
    </r>
    <r>
      <rPr>
        <u/>
        <sz val="12"/>
        <rFont val="Arial"/>
      </rPr>
      <t>NIVEAU FONCTIONNEL:</t>
    </r>
    <r>
      <rPr>
        <sz val="12"/>
        <rFont val="Arial"/>
        <family val="2"/>
      </rPr>
      <t xml:space="preserve">
92-98% RÉUSSITE
l’élève est capable de lire avec de l’aide.
</t>
    </r>
    <r>
      <rPr>
        <u/>
        <sz val="12"/>
        <rFont val="Arial"/>
      </rPr>
      <t>NIVEAU DE FRUSTRATION:</t>
    </r>
    <r>
      <rPr>
        <sz val="12"/>
        <rFont val="Arial"/>
        <family val="2"/>
      </rPr>
      <t xml:space="preserve">
SOUS 92% DE RÉUSSITE
l’élève éprouve beaucoup de difficultés à lire le texte même avec de l’aide.
</t>
    </r>
    <r>
      <rPr>
        <i/>
        <sz val="12"/>
        <rFont val="Arial"/>
      </rPr>
      <t>(Gillet &amp; Temple, 2000; Rasinski &amp; Padak, 2005; Rasinski, 2010)</t>
    </r>
  </si>
  <si>
    <t>L'évaluation</t>
  </si>
  <si>
    <r>
      <t>Analyse qualitative</t>
    </r>
    <r>
      <rPr>
        <i/>
        <sz val="11"/>
        <color theme="1"/>
        <rFont val="Cambria"/>
      </rPr>
      <t xml:space="preserve"> (cf. travaux proposition de J Giasson) 
(Cochez la case par "x")</t>
    </r>
  </si>
  <si>
    <t>3. La feuille "Bilan" donne la répartition des élèves</t>
  </si>
  <si>
    <t>Bilan classe</t>
  </si>
  <si>
    <t xml:space="preserve">Cycle 2 &amp; 3  </t>
  </si>
  <si>
    <t>comprendre que lire n’est pas deviner et utiliser des indices graphiques pour faire des hypothèses sur les mots. (évaluer les capacités d'identification des mots de l'élève pour compléter l'évaluation)</t>
  </si>
  <si>
    <t xml:space="preserve">Cycle 2 &amp; 3 </t>
  </si>
  <si>
    <t>Choisir un texte de longueur adaptée (compris entre 150 et 300 mots.)
Faire lire le texte pendant 1 minute.
Compter le nombre de mots lus.
Compter (et repérer) le nombre de méprises (erreurs).</t>
  </si>
  <si>
    <t>Toutefois, elle devra aussi permettre : 
- l'identification de situations d'apprentissage permettant aux élèves de progresser sans être exclus du groupe classe.
- de proposer une logique de compensation à cette difficulté de lecture (décodage) afin de permettre aux élèves de participer et profiter des situations d'apprentissage ciblant d'autres compétences que la lecture.</t>
  </si>
  <si>
    <t>lire principalement mot à mot avec des essais de regroupement de 2 à 3 mots. Ces regroupements restent rares ou ne respectent pas la syntaxe de la phrase. L'élève lit sans aucune exression.</t>
  </si>
  <si>
    <t>lire une portion de texte  par groupes de souffle : principalement par groupes de 2 mots, en faisant parfois des regroupements de 3 ou 4 mots. On note à l’occasion une lecture mot à mot. Le découpage en groupes de mots peut sembler maladroit et inapproprié. Seule une partie du texte est lue avec expression.</t>
  </si>
  <si>
    <t>Ressources mobilisables pour programmer les modules d'enseignement adaptés aux besoins</t>
  </si>
  <si>
    <t>mise à jour : février 2021</t>
  </si>
  <si>
    <t>https://adel.uqam.ca/documents-a-telecharger/fluidite-et-comprehension-en-lecture-2-a-4/</t>
  </si>
  <si>
    <t>comprendre que lire n’est pas deviner. La prise d'indices graphiques est toutefois minimale.</t>
  </si>
  <si>
    <t>lire un texte inconnu. Il décode difficilement tous les mots : syllabe par syllabe. La lecture est syllabique. Les méprises (cf Giaisson) peuvent être importantes.</t>
  </si>
  <si>
    <t>code grapho-phonétique</t>
  </si>
  <si>
    <t>Automatiser</t>
  </si>
  <si>
    <t xml:space="preserve">L’élève est capable de …
</t>
  </si>
  <si>
    <t>Mettre de l’expression / Construire la courbe mélodique</t>
  </si>
  <si>
    <t>X</t>
  </si>
  <si>
    <t>Ce fichier tableur comporte 5 feuilles (y compris cette page d'accueil)</t>
  </si>
  <si>
    <r>
      <rPr>
        <u/>
        <sz val="11"/>
        <color theme="0"/>
        <rFont val="Century Gothic"/>
      </rPr>
      <t>Kit 2 :</t>
    </r>
    <r>
      <rPr>
        <sz val="11"/>
        <color theme="0"/>
        <rFont val="Century Gothic"/>
      </rPr>
      <t xml:space="preserve">
Développer le principe alphabétique</t>
    </r>
  </si>
  <si>
    <r>
      <rPr>
        <u/>
        <sz val="11"/>
        <color theme="0"/>
        <rFont val="Century Gothic"/>
      </rPr>
      <t>Kit 3 :</t>
    </r>
    <r>
      <rPr>
        <sz val="11"/>
        <color theme="0"/>
        <rFont val="Century Gothic"/>
      </rPr>
      <t xml:space="preserve">
Automatisation de la lecture de syllabes</t>
    </r>
  </si>
  <si>
    <r>
      <rPr>
        <u/>
        <sz val="11"/>
        <color theme="0"/>
        <rFont val="Century Gothic"/>
      </rPr>
      <t>Kit 4 :</t>
    </r>
    <r>
      <rPr>
        <sz val="11"/>
        <color theme="0"/>
        <rFont val="Century Gothic"/>
      </rPr>
      <t xml:space="preserve">
Identification et automatisation de la lecture de mots</t>
    </r>
  </si>
  <si>
    <r>
      <rPr>
        <u/>
        <sz val="11"/>
        <color theme="0"/>
        <rFont val="Century Gothic"/>
      </rPr>
      <t>Kit 5 :</t>
    </r>
    <r>
      <rPr>
        <sz val="11"/>
        <color theme="0"/>
        <rFont val="Century Gothic"/>
      </rPr>
      <t xml:space="preserve">
Développer la fluidité de lecture de textes</t>
    </r>
  </si>
  <si>
    <r>
      <rPr>
        <u/>
        <sz val="11"/>
        <color theme="0"/>
        <rFont val="Century Gothic"/>
      </rPr>
      <t>Kit 6 :</t>
    </r>
    <r>
      <rPr>
        <sz val="11"/>
        <color theme="0"/>
        <rFont val="Century Gothic"/>
      </rPr>
      <t xml:space="preserve">
Repérer les liaisons</t>
    </r>
  </si>
  <si>
    <r>
      <rPr>
        <u/>
        <sz val="11"/>
        <color theme="0"/>
        <rFont val="Century Gothic"/>
      </rPr>
      <t>Kit 7 :</t>
    </r>
    <r>
      <rPr>
        <sz val="11"/>
        <color theme="0"/>
        <rFont val="Century Gothic"/>
      </rPr>
      <t xml:space="preserve">
Travailler la ponctuation et l’intonation</t>
    </r>
  </si>
  <si>
    <r>
      <rPr>
        <u/>
        <sz val="11"/>
        <color theme="0"/>
        <rFont val="Century Gothic"/>
      </rPr>
      <t>Kit 8 :</t>
    </r>
    <r>
      <rPr>
        <sz val="11"/>
        <color theme="0"/>
        <rFont val="Century Gothic"/>
      </rPr>
      <t xml:space="preserve">
Travailler les groupes de souffles</t>
    </r>
  </si>
  <si>
    <r>
      <rPr>
        <u/>
        <sz val="11"/>
        <color theme="0"/>
        <rFont val="Century Gothic"/>
      </rPr>
      <t>Kit 9 :</t>
    </r>
    <r>
      <rPr>
        <sz val="11"/>
        <color theme="0"/>
        <rFont val="Century Gothic"/>
      </rPr>
      <t xml:space="preserve">
Travailler l’expressivité</t>
    </r>
  </si>
  <si>
    <r>
      <rPr>
        <u/>
        <sz val="11"/>
        <color theme="0"/>
        <rFont val="Century Gothic"/>
      </rPr>
      <t>Kit 10 :</t>
    </r>
    <r>
      <rPr>
        <sz val="11"/>
        <color theme="0"/>
        <rFont val="Century Gothic"/>
      </rPr>
      <t xml:space="preserve"> 
Préparer seul sa lecture</t>
    </r>
  </si>
  <si>
    <r>
      <rPr>
        <u/>
        <sz val="11"/>
        <color theme="0"/>
        <rFont val="Century Gothic"/>
      </rPr>
      <t>Kit 1 :</t>
    </r>
    <r>
      <rPr>
        <sz val="11"/>
        <color theme="0"/>
        <rFont val="Century Gothic"/>
      </rPr>
      <t xml:space="preserve"> 
Développer la conscience phonologique</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</si>
</sst>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57" x14ac:knownFonts="1">
    <font>
      <sz val="10"/>
      <name val="Arial"/>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2"/>
      <name val="Arial"/>
      <family val="2"/>
    </font>
    <font>
      <b/>
      <sz val="14"/>
      <name val="Arial"/>
      <family val="2"/>
    </font>
    <font>
      <b/>
      <sz val="10"/>
      <name val="Arial"/>
      <family val="2"/>
    </font>
    <font>
      <sz val="8"/>
      <name val="Arial"/>
      <family val="2"/>
    </font>
    <font>
      <sz val="10"/>
      <name val="Arial"/>
      <family val="2"/>
    </font>
    <font>
      <sz val="10"/>
      <name val="Arial"/>
      <family val="2"/>
    </font>
    <font>
      <b/>
      <sz val="16"/>
      <color rgb="FFFFC000"/>
      <name val="Arial"/>
      <family val="2"/>
    </font>
    <font>
      <b/>
      <sz val="20"/>
      <name val="Arial"/>
      <family val="2"/>
    </font>
    <font>
      <sz val="14"/>
      <name val="Arial"/>
      <family val="2"/>
    </font>
    <font>
      <b/>
      <sz val="16"/>
      <color theme="3"/>
      <name val="Arial"/>
      <family val="2"/>
    </font>
    <font>
      <b/>
      <sz val="16"/>
      <color theme="0"/>
      <name val="Arial"/>
      <family val="2"/>
    </font>
    <font>
      <u/>
      <sz val="14"/>
      <name val="Arial"/>
      <family val="2"/>
    </font>
    <font>
      <u/>
      <sz val="10"/>
      <name val="Arial"/>
      <family val="2"/>
    </font>
    <font>
      <i/>
      <sz val="20"/>
      <name val="Arial"/>
      <family val="2"/>
    </font>
    <font>
      <sz val="20"/>
      <name val="Bradley Hand ITC"/>
      <family val="4"/>
    </font>
    <font>
      <sz val="12"/>
      <color rgb="FFFF0000"/>
      <name val="Arial"/>
      <family val="2"/>
    </font>
    <font>
      <sz val="20"/>
      <name val="Arial"/>
      <family val="2"/>
    </font>
    <font>
      <sz val="60"/>
      <color rgb="FF3129A7"/>
      <name val="Calibri"/>
      <family val="2"/>
    </font>
    <font>
      <u/>
      <sz val="10"/>
      <color theme="10"/>
      <name val="Arial"/>
    </font>
    <font>
      <u/>
      <sz val="10"/>
      <color theme="11"/>
      <name val="Arial"/>
    </font>
    <font>
      <sz val="20"/>
      <color theme="0"/>
      <name val="Cambria"/>
    </font>
    <font>
      <b/>
      <u/>
      <sz val="14"/>
      <color theme="0"/>
      <name val="Calibri"/>
      <scheme val="minor"/>
    </font>
    <font>
      <b/>
      <u/>
      <sz val="16"/>
      <color theme="1"/>
      <name val="Cambria"/>
    </font>
    <font>
      <sz val="11"/>
      <color theme="1"/>
      <name val="Cambria"/>
    </font>
    <font>
      <sz val="12"/>
      <color theme="1"/>
      <name val="Cambria"/>
      <scheme val="major"/>
    </font>
    <font>
      <u/>
      <sz val="12"/>
      <color theme="1"/>
      <name val="Cambria"/>
      <scheme val="major"/>
    </font>
    <font>
      <b/>
      <sz val="11"/>
      <color theme="1"/>
      <name val="Times New Roman"/>
    </font>
    <font>
      <sz val="11"/>
      <name val="Helvetica"/>
    </font>
    <font>
      <u/>
      <sz val="12"/>
      <name val="Arial"/>
    </font>
    <font>
      <u/>
      <sz val="9"/>
      <color theme="10"/>
      <name val="Arial"/>
    </font>
    <font>
      <b/>
      <sz val="12"/>
      <color theme="1"/>
      <name val="Calibri"/>
      <family val="2"/>
      <scheme val="minor"/>
    </font>
    <font>
      <sz val="9"/>
      <name val="Arial"/>
    </font>
    <font>
      <i/>
      <sz val="12"/>
      <name val="Arial"/>
    </font>
    <font>
      <b/>
      <sz val="12"/>
      <name val="Arial"/>
    </font>
    <font>
      <i/>
      <sz val="10"/>
      <name val="Arial"/>
    </font>
    <font>
      <sz val="11"/>
      <color theme="1"/>
      <name val="Calibri"/>
      <scheme val="minor"/>
    </font>
    <font>
      <i/>
      <sz val="11"/>
      <color theme="1"/>
      <name val="Cambria"/>
    </font>
    <font>
      <sz val="12"/>
      <color theme="0"/>
      <name val="Cambria"/>
      <scheme val="major"/>
    </font>
    <font>
      <sz val="12"/>
      <color theme="0" tint="-0.14999847407452621"/>
      <name val="Cambria"/>
      <scheme val="major"/>
    </font>
    <font>
      <b/>
      <u/>
      <sz val="12"/>
      <name val="Arial"/>
    </font>
    <font>
      <i/>
      <sz val="10"/>
      <name val="Times New Roman"/>
    </font>
    <font>
      <b/>
      <sz val="9"/>
      <name val="Arial"/>
    </font>
    <font>
      <b/>
      <u/>
      <sz val="16"/>
      <color rgb="FFE93981"/>
      <name val="Cambria"/>
    </font>
    <font>
      <sz val="16"/>
      <color theme="0"/>
      <name val="Century Gothic"/>
    </font>
    <font>
      <sz val="10"/>
      <color theme="0"/>
      <name val="Century Gothic"/>
    </font>
    <font>
      <sz val="16"/>
      <name val="Arial"/>
    </font>
    <font>
      <u/>
      <sz val="16"/>
      <color theme="10"/>
      <name val="Arial"/>
    </font>
    <font>
      <sz val="11"/>
      <color theme="0"/>
      <name val="Century Gothic"/>
    </font>
    <font>
      <u/>
      <sz val="11"/>
      <color theme="0"/>
      <name val="Century Gothic"/>
    </font>
    <font>
      <sz val="11"/>
      <color theme="1"/>
      <name val="Cambria"/>
      <scheme val="major"/>
    </font>
  </fonts>
  <fills count="26">
    <fill>
      <patternFill patternType="none"/>
    </fill>
    <fill>
      <patternFill patternType="gray125"/>
    </fill>
    <fill>
      <patternFill patternType="solid">
        <fgColor indexed="22"/>
        <bgColor indexed="64"/>
      </patternFill>
    </fill>
    <fill>
      <patternFill patternType="solid">
        <fgColor theme="3" tint="0.79998168889431442"/>
        <bgColor indexed="64"/>
      </patternFill>
    </fill>
    <fill>
      <patternFill patternType="solid">
        <fgColor rgb="FFFFFF00"/>
        <bgColor indexed="64"/>
      </patternFill>
    </fill>
    <fill>
      <patternFill patternType="solid">
        <fgColor theme="0" tint="-0.249977111117893"/>
        <bgColor indexed="64"/>
      </patternFill>
    </fill>
    <fill>
      <patternFill patternType="solid">
        <fgColor theme="4" tint="0.79998168889431442"/>
        <bgColor indexed="64"/>
      </patternFill>
    </fill>
    <fill>
      <patternFill patternType="solid">
        <fgColor theme="8" tint="0.39997558519241921"/>
        <bgColor indexed="64"/>
      </patternFill>
    </fill>
    <fill>
      <patternFill patternType="solid">
        <fgColor theme="0" tint="-4.9989318521683403E-2"/>
        <bgColor indexed="64"/>
      </patternFill>
    </fill>
    <fill>
      <patternFill patternType="solid">
        <fgColor theme="4" tint="0.59999389629810485"/>
        <bgColor indexed="64"/>
      </patternFill>
    </fill>
    <fill>
      <patternFill patternType="solid">
        <fgColor theme="6" tint="0.59999389629810485"/>
        <bgColor indexed="64"/>
      </patternFill>
    </fill>
    <fill>
      <patternFill patternType="solid">
        <fgColor theme="9" tint="-0.249977111117893"/>
        <bgColor indexed="64"/>
      </patternFill>
    </fill>
    <fill>
      <patternFill patternType="solid">
        <fgColor theme="9" tint="0.39997558519241921"/>
        <bgColor indexed="64"/>
      </patternFill>
    </fill>
    <fill>
      <patternFill patternType="solid">
        <fgColor theme="9" tint="0.59999389629810485"/>
        <bgColor indexed="64"/>
      </patternFill>
    </fill>
    <fill>
      <patternFill patternType="solid">
        <fgColor theme="6" tint="0.79998168889431442"/>
        <bgColor indexed="64"/>
      </patternFill>
    </fill>
    <fill>
      <patternFill patternType="solid">
        <fgColor theme="6" tint="0.39997558519241921"/>
        <bgColor indexed="64"/>
      </patternFill>
    </fill>
    <fill>
      <patternFill patternType="solid">
        <fgColor theme="6" tint="-0.249977111117893"/>
        <bgColor indexed="64"/>
      </patternFill>
    </fill>
    <fill>
      <patternFill patternType="solid">
        <fgColor rgb="FFF39437"/>
        <bgColor indexed="64"/>
      </patternFill>
    </fill>
    <fill>
      <patternFill patternType="solid">
        <fgColor theme="7" tint="0.59999389629810485"/>
        <bgColor indexed="64"/>
      </patternFill>
    </fill>
    <fill>
      <patternFill patternType="solid">
        <fgColor theme="7" tint="0.79998168889431442"/>
        <bgColor indexed="64"/>
      </patternFill>
    </fill>
    <fill>
      <patternFill patternType="solid">
        <fgColor rgb="FFB9CFED"/>
        <bgColor indexed="64"/>
      </patternFill>
    </fill>
    <fill>
      <patternFill patternType="solid">
        <fgColor theme="0"/>
        <bgColor indexed="64"/>
      </patternFill>
    </fill>
    <fill>
      <patternFill patternType="solid">
        <fgColor theme="9" tint="-0.499984740745262"/>
        <bgColor indexed="64"/>
      </patternFill>
    </fill>
    <fill>
      <patternFill patternType="solid">
        <fgColor rgb="FFBA520A"/>
        <bgColor indexed="64"/>
      </patternFill>
    </fill>
    <fill>
      <patternFill patternType="solid">
        <fgColor rgb="FF8CC16D"/>
        <bgColor indexed="64"/>
      </patternFill>
    </fill>
    <fill>
      <patternFill patternType="solid">
        <fgColor rgb="FF60B1C3"/>
        <bgColor indexed="64"/>
      </patternFill>
    </fill>
  </fills>
  <borders count="70">
    <border>
      <left/>
      <right/>
      <top/>
      <bottom/>
      <diagonal/>
    </border>
    <border>
      <left style="thin">
        <color auto="1"/>
      </left>
      <right style="thin">
        <color auto="1"/>
      </right>
      <top style="thin">
        <color auto="1"/>
      </top>
      <bottom style="thin">
        <color auto="1"/>
      </bottom>
      <diagonal/>
    </border>
    <border>
      <left style="medium">
        <color auto="1"/>
      </left>
      <right/>
      <top/>
      <bottom/>
      <diagonal/>
    </border>
    <border>
      <left style="medium">
        <color auto="1"/>
      </left>
      <right/>
      <top/>
      <bottom style="medium">
        <color auto="1"/>
      </bottom>
      <diagonal/>
    </border>
    <border>
      <left style="medium">
        <color auto="1"/>
      </left>
      <right/>
      <top style="medium">
        <color auto="1"/>
      </top>
      <bottom/>
      <diagonal/>
    </border>
    <border>
      <left/>
      <right style="medium">
        <color auto="1"/>
      </right>
      <top/>
      <bottom/>
      <diagonal/>
    </border>
    <border>
      <left/>
      <right style="medium">
        <color auto="1"/>
      </right>
      <top/>
      <bottom style="medium">
        <color auto="1"/>
      </bottom>
      <diagonal/>
    </border>
    <border>
      <left style="thin">
        <color rgb="FFFF9900"/>
      </left>
      <right/>
      <top style="thin">
        <color rgb="FFFF9900"/>
      </top>
      <bottom style="thin">
        <color rgb="FFFF9900"/>
      </bottom>
      <diagonal/>
    </border>
    <border>
      <left/>
      <right/>
      <top style="thin">
        <color rgb="FFFF9900"/>
      </top>
      <bottom style="thin">
        <color rgb="FFFF9900"/>
      </bottom>
      <diagonal/>
    </border>
    <border>
      <left style="thin">
        <color auto="1"/>
      </left>
      <right style="thin">
        <color rgb="FFFF9900"/>
      </right>
      <top style="thin">
        <color rgb="FFFF9900"/>
      </top>
      <bottom style="thin">
        <color rgb="FFFF9900"/>
      </bottom>
      <diagonal/>
    </border>
    <border>
      <left style="double">
        <color rgb="FF0070C0"/>
      </left>
      <right/>
      <top style="double">
        <color rgb="FF0070C0"/>
      </top>
      <bottom/>
      <diagonal/>
    </border>
    <border>
      <left/>
      <right/>
      <top style="double">
        <color rgb="FF0070C0"/>
      </top>
      <bottom/>
      <diagonal/>
    </border>
    <border>
      <left/>
      <right style="double">
        <color rgb="FF0070C0"/>
      </right>
      <top style="double">
        <color rgb="FF0070C0"/>
      </top>
      <bottom/>
      <diagonal/>
    </border>
    <border>
      <left style="double">
        <color rgb="FF0070C0"/>
      </left>
      <right/>
      <top/>
      <bottom/>
      <diagonal/>
    </border>
    <border>
      <left/>
      <right style="double">
        <color rgb="FF0070C0"/>
      </right>
      <top/>
      <bottom/>
      <diagonal/>
    </border>
    <border>
      <left style="double">
        <color rgb="FF0070C0"/>
      </left>
      <right/>
      <top/>
      <bottom style="double">
        <color rgb="FF0070C0"/>
      </bottom>
      <diagonal/>
    </border>
    <border>
      <left/>
      <right/>
      <top/>
      <bottom style="double">
        <color rgb="FF0070C0"/>
      </bottom>
      <diagonal/>
    </border>
    <border>
      <left/>
      <right style="double">
        <color rgb="FF0070C0"/>
      </right>
      <top/>
      <bottom style="double">
        <color rgb="FF0070C0"/>
      </bottom>
      <diagonal/>
    </border>
    <border>
      <left style="double">
        <color theme="4"/>
      </left>
      <right/>
      <top style="double">
        <color theme="4"/>
      </top>
      <bottom/>
      <diagonal/>
    </border>
    <border>
      <left/>
      <right style="double">
        <color theme="4"/>
      </right>
      <top style="double">
        <color theme="4"/>
      </top>
      <bottom/>
      <diagonal/>
    </border>
    <border>
      <left style="double">
        <color theme="4"/>
      </left>
      <right/>
      <top/>
      <bottom/>
      <diagonal/>
    </border>
    <border>
      <left/>
      <right style="double">
        <color theme="4"/>
      </right>
      <top/>
      <bottom/>
      <diagonal/>
    </border>
    <border>
      <left style="double">
        <color theme="4"/>
      </left>
      <right/>
      <top/>
      <bottom style="double">
        <color theme="4"/>
      </bottom>
      <diagonal/>
    </border>
    <border>
      <left/>
      <right/>
      <top/>
      <bottom style="double">
        <color theme="4"/>
      </bottom>
      <diagonal/>
    </border>
    <border>
      <left/>
      <right style="double">
        <color theme="4"/>
      </right>
      <top/>
      <bottom style="double">
        <color theme="4"/>
      </bottom>
      <diagonal/>
    </border>
    <border>
      <left/>
      <right/>
      <top style="double">
        <color theme="4"/>
      </top>
      <bottom/>
      <diagonal/>
    </border>
    <border>
      <left/>
      <right/>
      <top/>
      <bottom style="double">
        <color auto="1"/>
      </bottom>
      <diagonal/>
    </border>
    <border>
      <left/>
      <right style="medium">
        <color auto="1"/>
      </right>
      <top style="medium">
        <color auto="1"/>
      </top>
      <bottom style="dotted">
        <color theme="0" tint="-0.499984740745262"/>
      </bottom>
      <diagonal/>
    </border>
    <border>
      <left/>
      <right style="medium">
        <color auto="1"/>
      </right>
      <top/>
      <bottom style="dotted">
        <color theme="0" tint="-0.499984740745262"/>
      </bottom>
      <diagonal/>
    </border>
    <border>
      <left/>
      <right/>
      <top style="medium">
        <color auto="1"/>
      </top>
      <bottom style="dotted">
        <color theme="0" tint="-0.499984740745262"/>
      </bottom>
      <diagonal/>
    </border>
    <border>
      <left/>
      <right style="medium">
        <color auto="1"/>
      </right>
      <top style="dotted">
        <color theme="0" tint="-0.499984740745262"/>
      </top>
      <bottom style="dotted">
        <color theme="0" tint="-0.499984740745262"/>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hair">
        <color auto="1"/>
      </bottom>
      <diagonal/>
    </border>
    <border>
      <left style="medium">
        <color auto="1"/>
      </left>
      <right style="medium">
        <color auto="1"/>
      </right>
      <top/>
      <bottom/>
      <diagonal/>
    </border>
    <border>
      <left style="medium">
        <color auto="1"/>
      </left>
      <right style="medium">
        <color auto="1"/>
      </right>
      <top style="hair">
        <color auto="1"/>
      </top>
      <bottom style="hair">
        <color auto="1"/>
      </bottom>
      <diagonal/>
    </border>
    <border>
      <left style="medium">
        <color auto="1"/>
      </left>
      <right style="medium">
        <color auto="1"/>
      </right>
      <top/>
      <bottom style="medium">
        <color auto="1"/>
      </bottom>
      <diagonal/>
    </border>
    <border>
      <left style="medium">
        <color auto="1"/>
      </left>
      <right style="medium">
        <color auto="1"/>
      </right>
      <top style="hair">
        <color auto="1"/>
      </top>
      <bottom style="medium">
        <color auto="1"/>
      </bottom>
      <diagonal/>
    </border>
    <border>
      <left style="medium">
        <color auto="1"/>
      </left>
      <right style="medium">
        <color auto="1"/>
      </right>
      <top style="hair">
        <color auto="1"/>
      </top>
      <bottom style="thin">
        <color auto="1"/>
      </bottom>
      <diagonal/>
    </border>
    <border>
      <left style="double">
        <color theme="4"/>
      </left>
      <right/>
      <top style="double">
        <color theme="4"/>
      </top>
      <bottom style="double">
        <color theme="4"/>
      </bottom>
      <diagonal/>
    </border>
    <border>
      <left/>
      <right style="double">
        <color theme="4"/>
      </right>
      <top style="double">
        <color theme="4"/>
      </top>
      <bottom style="double">
        <color theme="4"/>
      </bottom>
      <diagonal/>
    </border>
    <border>
      <left/>
      <right/>
      <top style="double">
        <color theme="4"/>
      </top>
      <bottom style="double">
        <color theme="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hair">
        <color auto="1"/>
      </top>
      <bottom style="hair">
        <color auto="1"/>
      </bottom>
      <diagonal/>
    </border>
    <border>
      <left/>
      <right style="medium">
        <color auto="1"/>
      </right>
      <top style="hair">
        <color auto="1"/>
      </top>
      <bottom style="hair">
        <color auto="1"/>
      </bottom>
      <diagonal/>
    </border>
    <border>
      <left style="medium">
        <color auto="1"/>
      </left>
      <right/>
      <top style="hair">
        <color auto="1"/>
      </top>
      <bottom style="medium">
        <color auto="1"/>
      </bottom>
      <diagonal/>
    </border>
    <border>
      <left/>
      <right style="medium">
        <color auto="1"/>
      </right>
      <top style="hair">
        <color auto="1"/>
      </top>
      <bottom style="medium">
        <color auto="1"/>
      </bottom>
      <diagonal/>
    </border>
    <border>
      <left style="double">
        <color rgb="FF3F6CAF"/>
      </left>
      <right/>
      <top style="double">
        <color rgb="FF3F6CAF"/>
      </top>
      <bottom/>
      <diagonal/>
    </border>
    <border>
      <left/>
      <right/>
      <top style="double">
        <color rgb="FF3F6CAF"/>
      </top>
      <bottom/>
      <diagonal/>
    </border>
    <border>
      <left/>
      <right style="double">
        <color rgb="FF3F6CAF"/>
      </right>
      <top style="double">
        <color rgb="FF3F6CAF"/>
      </top>
      <bottom/>
      <diagonal/>
    </border>
    <border>
      <left style="double">
        <color rgb="FF3F6CAF"/>
      </left>
      <right/>
      <top/>
      <bottom/>
      <diagonal/>
    </border>
    <border>
      <left/>
      <right style="double">
        <color rgb="FF3F6CAF"/>
      </right>
      <top/>
      <bottom/>
      <diagonal/>
    </border>
    <border>
      <left style="double">
        <color rgb="FF3F6CAF"/>
      </left>
      <right/>
      <top/>
      <bottom style="double">
        <color rgb="FF3F6CAF"/>
      </bottom>
      <diagonal/>
    </border>
    <border>
      <left/>
      <right/>
      <top/>
      <bottom style="double">
        <color rgb="FF3F6CAF"/>
      </bottom>
      <diagonal/>
    </border>
    <border>
      <left/>
      <right style="double">
        <color rgb="FF3F6CAF"/>
      </right>
      <top/>
      <bottom style="double">
        <color rgb="FF3F6CAF"/>
      </bottom>
      <diagonal/>
    </border>
    <border>
      <left style="medium">
        <color auto="1"/>
      </left>
      <right/>
      <top style="hair">
        <color auto="1"/>
      </top>
      <bottom/>
      <diagonal/>
    </border>
    <border>
      <left/>
      <right style="medium">
        <color auto="1"/>
      </right>
      <top style="hair">
        <color auto="1"/>
      </top>
      <bottom/>
      <diagonal/>
    </border>
    <border>
      <left style="medium">
        <color auto="1"/>
      </left>
      <right style="medium">
        <color auto="1"/>
      </right>
      <top style="hair">
        <color auto="1"/>
      </top>
      <bottom/>
      <diagonal/>
    </border>
    <border>
      <left style="medium">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right style="hair">
        <color theme="0" tint="-0.14999847407452621"/>
      </right>
      <top/>
      <bottom style="hair">
        <color theme="0" tint="-0.14999847407452621"/>
      </bottom>
      <diagonal/>
    </border>
    <border>
      <left style="hair">
        <color theme="0" tint="-0.14999847407452621"/>
      </left>
      <right style="hair">
        <color theme="0" tint="-0.14999847407452621"/>
      </right>
      <top/>
      <bottom style="hair">
        <color theme="0" tint="-0.14999847407452621"/>
      </bottom>
      <diagonal/>
    </border>
    <border>
      <left style="hair">
        <color theme="0" tint="-0.14999847407452621"/>
      </left>
      <right/>
      <top/>
      <bottom style="hair">
        <color theme="0" tint="-0.14999847407452621"/>
      </bottom>
      <diagonal/>
    </border>
    <border>
      <left/>
      <right style="hair">
        <color theme="0" tint="-0.14999847407452621"/>
      </right>
      <top style="hair">
        <color theme="0" tint="-0.14999847407452621"/>
      </top>
      <bottom style="hair">
        <color theme="0" tint="-0.14999847407452621"/>
      </bottom>
      <diagonal/>
    </border>
    <border>
      <left style="hair">
        <color theme="0" tint="-0.14999847407452621"/>
      </left>
      <right style="hair">
        <color theme="0" tint="-0.14999847407452621"/>
      </right>
      <top style="hair">
        <color theme="0" tint="-0.14999847407452621"/>
      </top>
      <bottom style="hair">
        <color theme="0" tint="-0.14999847407452621"/>
      </bottom>
      <diagonal/>
    </border>
    <border>
      <left style="hair">
        <color theme="0" tint="-0.14999847407452621"/>
      </left>
      <right/>
      <top style="hair">
        <color theme="0" tint="-0.14999847407452621"/>
      </top>
      <bottom style="hair">
        <color theme="0" tint="-0.14999847407452621"/>
      </bottom>
      <diagonal/>
    </border>
    <border>
      <left style="hair">
        <color theme="0" tint="-0.14999847407452621"/>
      </left>
      <right style="hair">
        <color theme="0" tint="-0.14999847407452621"/>
      </right>
      <top style="hair">
        <color theme="0" tint="-0.14999847407452621"/>
      </top>
      <bottom/>
      <diagonal/>
    </border>
    <border>
      <left style="hair">
        <color theme="0" tint="-0.14999847407452621"/>
      </left>
      <right/>
      <top style="hair">
        <color theme="0" tint="-0.14999847407452621"/>
      </top>
      <bottom/>
      <diagonal/>
    </border>
    <border>
      <left/>
      <right style="hair">
        <color theme="0" tint="-0.14999847407452621"/>
      </right>
      <top style="hair">
        <color theme="0" tint="-0.14999847407452621"/>
      </top>
      <bottom/>
      <diagonal/>
    </border>
    <border>
      <left/>
      <right style="hair">
        <color auto="1"/>
      </right>
      <top style="hair">
        <color auto="1"/>
      </top>
      <bottom style="hair">
        <color auto="1"/>
      </bottom>
      <diagonal/>
    </border>
  </borders>
  <cellStyleXfs count="93">
    <xf numFmtId="0" fontId="0" fillId="0" borderId="0"/>
    <xf numFmtId="0" fontId="12" fillId="0" borderId="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6" fillId="0" borderId="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9" fontId="11" fillId="0" borderId="0" applyFon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cellStyleXfs>
  <cellXfs count="192">
    <xf numFmtId="0" fontId="0" fillId="0" borderId="0" xfId="0"/>
    <xf numFmtId="0" fontId="11" fillId="0" borderId="0" xfId="0" applyFont="1"/>
    <xf numFmtId="0" fontId="7" fillId="0" borderId="0" xfId="0" applyFont="1" applyProtection="1"/>
    <xf numFmtId="0" fontId="13" fillId="4" borderId="9" xfId="0" applyFont="1" applyFill="1" applyBorder="1" applyAlignment="1" applyProtection="1">
      <alignment horizontal="left"/>
    </xf>
    <xf numFmtId="0" fontId="0" fillId="0" borderId="0" xfId="0" applyBorder="1"/>
    <xf numFmtId="0" fontId="15" fillId="0" borderId="0" xfId="0" applyFont="1" applyBorder="1" applyAlignment="1"/>
    <xf numFmtId="0" fontId="11" fillId="0" borderId="0" xfId="0" applyFont="1" applyBorder="1"/>
    <xf numFmtId="0" fontId="0" fillId="0" borderId="0" xfId="0" applyBorder="1" applyAlignment="1"/>
    <xf numFmtId="17" fontId="11" fillId="0" borderId="0" xfId="0" applyNumberFormat="1" applyFont="1" applyBorder="1" applyAlignment="1"/>
    <xf numFmtId="0" fontId="0" fillId="0" borderId="0" xfId="0" applyBorder="1" applyAlignment="1">
      <alignment vertical="center"/>
    </xf>
    <xf numFmtId="17" fontId="15" fillId="0" borderId="0" xfId="0" applyNumberFormat="1" applyFont="1" applyBorder="1" applyAlignment="1"/>
    <xf numFmtId="0" fontId="0" fillId="0" borderId="10" xfId="0" applyBorder="1"/>
    <xf numFmtId="0" fontId="0" fillId="0" borderId="11" xfId="0" applyBorder="1"/>
    <xf numFmtId="0" fontId="0" fillId="0" borderId="12" xfId="0" applyBorder="1"/>
    <xf numFmtId="0" fontId="0" fillId="0" borderId="13" xfId="0" applyBorder="1"/>
    <xf numFmtId="0" fontId="0" fillId="0" borderId="14" xfId="0" applyBorder="1"/>
    <xf numFmtId="0" fontId="15" fillId="0" borderId="0" xfId="0" applyFont="1" applyBorder="1"/>
    <xf numFmtId="0" fontId="0" fillId="0" borderId="15" xfId="0" applyBorder="1"/>
    <xf numFmtId="0" fontId="0" fillId="0" borderId="16" xfId="0" applyBorder="1"/>
    <xf numFmtId="0" fontId="0" fillId="0" borderId="17" xfId="0" applyBorder="1"/>
    <xf numFmtId="0" fontId="0" fillId="0" borderId="20" xfId="0" applyBorder="1"/>
    <xf numFmtId="0" fontId="0" fillId="0" borderId="21" xfId="0" applyBorder="1"/>
    <xf numFmtId="0" fontId="0" fillId="0" borderId="22" xfId="0" applyBorder="1"/>
    <xf numFmtId="0" fontId="0" fillId="0" borderId="23" xfId="0" applyBorder="1"/>
    <xf numFmtId="0" fontId="0" fillId="0" borderId="24" xfId="0" applyBorder="1"/>
    <xf numFmtId="0" fontId="0" fillId="0" borderId="18" xfId="0" applyBorder="1"/>
    <xf numFmtId="0" fontId="0" fillId="0" borderId="25" xfId="0" applyBorder="1"/>
    <xf numFmtId="0" fontId="0" fillId="0" borderId="19" xfId="0" applyBorder="1"/>
    <xf numFmtId="0" fontId="20" fillId="0" borderId="4" xfId="0" applyFont="1" applyBorder="1" applyAlignment="1" applyProtection="1">
      <alignment horizontal="right"/>
    </xf>
    <xf numFmtId="0" fontId="20" fillId="0" borderId="2" xfId="0" applyFont="1" applyBorder="1" applyAlignment="1" applyProtection="1">
      <alignment horizontal="right"/>
    </xf>
    <xf numFmtId="0" fontId="20" fillId="0" borderId="3" xfId="0" applyFont="1" applyBorder="1" applyAlignment="1" applyProtection="1">
      <alignment horizontal="right"/>
    </xf>
    <xf numFmtId="0" fontId="15" fillId="0" borderId="0" xfId="0" applyFont="1" applyProtection="1"/>
    <xf numFmtId="0" fontId="15" fillId="2" borderId="1" xfId="0" applyFont="1" applyFill="1" applyBorder="1" applyProtection="1"/>
    <xf numFmtId="0" fontId="15" fillId="0" borderId="1" xfId="0" applyFont="1" applyBorder="1" applyProtection="1">
      <protection locked="0"/>
    </xf>
    <xf numFmtId="0" fontId="15" fillId="0" borderId="1" xfId="0" applyFont="1" applyBorder="1" applyProtection="1"/>
    <xf numFmtId="49" fontId="0" fillId="0" borderId="0" xfId="0" applyNumberFormat="1" applyBorder="1" applyAlignment="1">
      <alignment horizontal="center"/>
    </xf>
    <xf numFmtId="0" fontId="22" fillId="0" borderId="0" xfId="0" applyFont="1" applyProtection="1">
      <protection hidden="1"/>
    </xf>
    <xf numFmtId="0" fontId="22" fillId="0" borderId="0" xfId="0" applyFont="1" applyProtection="1"/>
    <xf numFmtId="0" fontId="24" fillId="0" borderId="0" xfId="0" applyFont="1"/>
    <xf numFmtId="49" fontId="23" fillId="0" borderId="0" xfId="0" applyNumberFormat="1" applyFont="1" applyBorder="1" applyAlignment="1">
      <alignment horizontal="center"/>
    </xf>
    <xf numFmtId="0" fontId="6" fillId="0" borderId="0" xfId="30"/>
    <xf numFmtId="0" fontId="6" fillId="7" borderId="0" xfId="30" applyFill="1" applyAlignment="1">
      <alignment horizontal="center" vertical="center"/>
    </xf>
    <xf numFmtId="0" fontId="28" fillId="7" borderId="0" xfId="30" applyFont="1" applyFill="1" applyAlignment="1">
      <alignment horizontal="right" vertical="center"/>
    </xf>
    <xf numFmtId="0" fontId="29" fillId="0" borderId="3" xfId="30" applyFont="1" applyBorder="1" applyAlignment="1">
      <alignment vertical="center" wrapText="1"/>
    </xf>
    <xf numFmtId="0" fontId="29" fillId="0" borderId="6" xfId="30" applyFont="1" applyBorder="1" applyAlignment="1">
      <alignment horizontal="center" vertical="center" wrapText="1"/>
    </xf>
    <xf numFmtId="0" fontId="6" fillId="4" borderId="31" xfId="30" applyFill="1" applyBorder="1" applyAlignment="1">
      <alignment textRotation="45"/>
    </xf>
    <xf numFmtId="0" fontId="31" fillId="0" borderId="34" xfId="30" applyFont="1" applyBorder="1" applyAlignment="1">
      <alignment vertical="center" wrapText="1"/>
    </xf>
    <xf numFmtId="0" fontId="31" fillId="8" borderId="34" xfId="30" applyFont="1" applyFill="1" applyBorder="1" applyAlignment="1">
      <alignment vertical="center" wrapText="1"/>
    </xf>
    <xf numFmtId="0" fontId="31" fillId="0" borderId="36" xfId="30" applyFont="1" applyBorder="1" applyAlignment="1">
      <alignment vertical="center" wrapText="1"/>
    </xf>
    <xf numFmtId="0" fontId="6" fillId="0" borderId="0" xfId="30" applyAlignment="1">
      <alignment horizontal="center" vertical="center"/>
    </xf>
    <xf numFmtId="0" fontId="9" fillId="0" borderId="1" xfId="0" applyFont="1" applyFill="1" applyBorder="1" applyAlignment="1" applyProtection="1">
      <alignment horizontal="center" textRotation="45"/>
    </xf>
    <xf numFmtId="49" fontId="14" fillId="0" borderId="0" xfId="0" applyNumberFormat="1" applyFont="1" applyBorder="1" applyAlignment="1">
      <alignment horizontal="center"/>
    </xf>
    <xf numFmtId="49" fontId="0" fillId="0" borderId="0" xfId="0" applyNumberFormat="1" applyBorder="1" applyAlignment="1">
      <alignment horizontal="center"/>
    </xf>
    <xf numFmtId="0" fontId="6" fillId="0" borderId="34" xfId="30" applyBorder="1" applyAlignment="1" applyProtection="1">
      <alignment horizontal="center" vertical="center"/>
      <protection locked="0"/>
    </xf>
    <xf numFmtId="0" fontId="6" fillId="8" borderId="34" xfId="30" applyFill="1" applyBorder="1" applyAlignment="1" applyProtection="1">
      <alignment horizontal="center" vertical="center"/>
      <protection locked="0"/>
    </xf>
    <xf numFmtId="0" fontId="6" fillId="0" borderId="37" xfId="30" applyBorder="1" applyAlignment="1" applyProtection="1">
      <alignment horizontal="center" vertical="center"/>
      <protection locked="0"/>
    </xf>
    <xf numFmtId="0" fontId="6" fillId="6" borderId="32" xfId="30" applyFill="1" applyBorder="1" applyAlignment="1" applyProtection="1">
      <alignment horizontal="center" vertical="center"/>
      <protection locked="0"/>
    </xf>
    <xf numFmtId="0" fontId="5" fillId="8" borderId="34" xfId="30" applyFont="1" applyFill="1" applyBorder="1" applyAlignment="1" applyProtection="1">
      <alignment horizontal="center" vertical="center"/>
      <protection locked="0"/>
    </xf>
    <xf numFmtId="0" fontId="5" fillId="0" borderId="34" xfId="30" applyFont="1" applyBorder="1" applyAlignment="1" applyProtection="1">
      <alignment horizontal="center" vertical="center"/>
      <protection locked="0"/>
    </xf>
    <xf numFmtId="0" fontId="29" fillId="0" borderId="5" xfId="30" applyFont="1" applyBorder="1" applyAlignment="1">
      <alignment horizontal="center" vertical="center" wrapText="1"/>
    </xf>
    <xf numFmtId="0" fontId="30" fillId="0" borderId="0" xfId="30" applyFont="1" applyBorder="1" applyAlignment="1">
      <alignment horizontal="center" vertical="center" wrapText="1"/>
    </xf>
    <xf numFmtId="0" fontId="6" fillId="19" borderId="33" xfId="30" applyFill="1" applyBorder="1" applyAlignment="1">
      <alignment horizontal="center" vertical="center"/>
    </xf>
    <xf numFmtId="0" fontId="4" fillId="0" borderId="34" xfId="30" applyFont="1" applyBorder="1" applyAlignment="1" applyProtection="1">
      <alignment horizontal="center" vertical="center"/>
      <protection locked="0"/>
    </xf>
    <xf numFmtId="0" fontId="4" fillId="8" borderId="34" xfId="30" applyFont="1" applyFill="1" applyBorder="1" applyAlignment="1" applyProtection="1">
      <alignment horizontal="center" vertical="center"/>
      <protection locked="0"/>
    </xf>
    <xf numFmtId="49" fontId="0" fillId="0" borderId="0" xfId="0" applyNumberFormat="1" applyAlignment="1">
      <alignment horizontal="center"/>
    </xf>
    <xf numFmtId="49" fontId="14" fillId="0" borderId="0" xfId="0" applyNumberFormat="1" applyFont="1" applyAlignment="1">
      <alignment horizontal="center"/>
    </xf>
    <xf numFmtId="49" fontId="23" fillId="0" borderId="0" xfId="0" applyNumberFormat="1" applyFont="1" applyAlignment="1">
      <alignment horizontal="center"/>
    </xf>
    <xf numFmtId="0" fontId="0" fillId="0" borderId="0" xfId="0" applyAlignment="1">
      <alignment vertical="center"/>
    </xf>
    <xf numFmtId="0" fontId="0" fillId="0" borderId="0" xfId="0" applyAlignment="1">
      <alignment horizontal="left" vertical="center"/>
    </xf>
    <xf numFmtId="0" fontId="35" fillId="6" borderId="0" xfId="0" applyFont="1" applyFill="1" applyBorder="1"/>
    <xf numFmtId="0" fontId="0" fillId="6" borderId="0" xfId="0" applyFill="1" applyBorder="1"/>
    <xf numFmtId="0" fontId="0" fillId="6" borderId="0" xfId="0" applyFill="1" applyBorder="1" applyAlignment="1">
      <alignment horizontal="left" vertical="center"/>
    </xf>
    <xf numFmtId="0" fontId="25" fillId="6" borderId="0" xfId="81" applyFill="1" applyBorder="1" applyAlignment="1">
      <alignment horizontal="left" vertical="center"/>
    </xf>
    <xf numFmtId="0" fontId="0" fillId="0" borderId="47" xfId="0" applyBorder="1"/>
    <xf numFmtId="0" fontId="0" fillId="0" borderId="48" xfId="0" applyBorder="1"/>
    <xf numFmtId="0" fontId="0" fillId="0" borderId="49" xfId="0" applyBorder="1"/>
    <xf numFmtId="0" fontId="0" fillId="0" borderId="50" xfId="0" applyBorder="1"/>
    <xf numFmtId="0" fontId="0" fillId="0" borderId="51" xfId="0" applyBorder="1"/>
    <xf numFmtId="0" fontId="0" fillId="0" borderId="50" xfId="0" applyBorder="1" applyAlignment="1">
      <alignment vertical="center"/>
    </xf>
    <xf numFmtId="0" fontId="0" fillId="0" borderId="51" xfId="0" applyBorder="1" applyAlignment="1">
      <alignment vertical="center"/>
    </xf>
    <xf numFmtId="0" fontId="0" fillId="0" borderId="50" xfId="0" applyBorder="1" applyAlignment="1">
      <alignment horizontal="left" vertical="center"/>
    </xf>
    <xf numFmtId="0" fontId="0" fillId="0" borderId="51" xfId="0" applyBorder="1" applyAlignment="1">
      <alignment horizontal="left" vertical="center"/>
    </xf>
    <xf numFmtId="0" fontId="0" fillId="0" borderId="52" xfId="0" applyBorder="1"/>
    <xf numFmtId="0" fontId="0" fillId="0" borderId="53" xfId="0" applyBorder="1"/>
    <xf numFmtId="0" fontId="0" fillId="0" borderId="54" xfId="0" applyBorder="1"/>
    <xf numFmtId="0" fontId="34" fillId="6" borderId="0" xfId="0" applyFont="1" applyFill="1" applyBorder="1" applyAlignment="1">
      <alignment horizontal="left" vertical="center"/>
    </xf>
    <xf numFmtId="0" fontId="38" fillId="6" borderId="0" xfId="0" applyFont="1" applyFill="1" applyBorder="1" applyAlignment="1">
      <alignment horizontal="left" vertical="center"/>
    </xf>
    <xf numFmtId="0" fontId="38" fillId="6" borderId="0" xfId="0" applyFont="1" applyFill="1" applyAlignment="1">
      <alignment horizontal="left" vertical="center"/>
    </xf>
    <xf numFmtId="0" fontId="0" fillId="6" borderId="0" xfId="0" applyFill="1" applyAlignment="1">
      <alignment horizontal="left" vertical="center"/>
    </xf>
    <xf numFmtId="0" fontId="0" fillId="6" borderId="0" xfId="0" applyFill="1"/>
    <xf numFmtId="0" fontId="19" fillId="6" borderId="0" xfId="0" applyFont="1" applyFill="1" applyBorder="1" applyAlignment="1">
      <alignment horizontal="left" vertical="center"/>
    </xf>
    <xf numFmtId="0" fontId="6" fillId="0" borderId="57" xfId="30" applyBorder="1"/>
    <xf numFmtId="164" fontId="6" fillId="0" borderId="36" xfId="82" applyNumberFormat="1" applyFont="1" applyBorder="1"/>
    <xf numFmtId="164" fontId="42" fillId="0" borderId="36" xfId="82" applyNumberFormat="1" applyFont="1" applyBorder="1"/>
    <xf numFmtId="0" fontId="31" fillId="11" borderId="34" xfId="30" applyFont="1" applyFill="1" applyBorder="1" applyAlignment="1" applyProtection="1">
      <alignment horizontal="center" vertical="center" wrapText="1"/>
    </xf>
    <xf numFmtId="0" fontId="31" fillId="17" borderId="34" xfId="30" applyFont="1" applyFill="1" applyBorder="1" applyAlignment="1" applyProtection="1">
      <alignment horizontal="center" vertical="center" wrapText="1"/>
    </xf>
    <xf numFmtId="0" fontId="31" fillId="12" borderId="34" xfId="30" applyFont="1" applyFill="1" applyBorder="1" applyAlignment="1" applyProtection="1">
      <alignment horizontal="center" vertical="center" wrapText="1"/>
    </xf>
    <xf numFmtId="0" fontId="31" fillId="13" borderId="34" xfId="30" applyFont="1" applyFill="1" applyBorder="1" applyAlignment="1" applyProtection="1">
      <alignment horizontal="center" vertical="center" wrapText="1"/>
    </xf>
    <xf numFmtId="0" fontId="31" fillId="14" borderId="34" xfId="30" applyFont="1" applyFill="1" applyBorder="1" applyAlignment="1" applyProtection="1">
      <alignment horizontal="center" vertical="center" wrapText="1"/>
    </xf>
    <xf numFmtId="0" fontId="31" fillId="10" borderId="34" xfId="30" applyFont="1" applyFill="1" applyBorder="1" applyAlignment="1" applyProtection="1">
      <alignment horizontal="center" vertical="center" wrapText="1"/>
    </xf>
    <xf numFmtId="0" fontId="31" fillId="16" borderId="34" xfId="30" applyFont="1" applyFill="1" applyBorder="1" applyAlignment="1" applyProtection="1">
      <alignment horizontal="center" vertical="center" wrapText="1"/>
    </xf>
    <xf numFmtId="0" fontId="6" fillId="10" borderId="0" xfId="30" applyFill="1" applyAlignment="1">
      <alignment horizontal="center" vertical="center"/>
    </xf>
    <xf numFmtId="0" fontId="3" fillId="15" borderId="0" xfId="30" applyFont="1" applyFill="1" applyAlignment="1">
      <alignment textRotation="45"/>
    </xf>
    <xf numFmtId="10" fontId="6" fillId="10" borderId="0" xfId="82" applyNumberFormat="1" applyFont="1" applyFill="1" applyAlignment="1">
      <alignment horizontal="center" vertical="center"/>
    </xf>
    <xf numFmtId="0" fontId="31" fillId="21" borderId="34" xfId="30" applyFont="1" applyFill="1" applyBorder="1" applyAlignment="1">
      <alignment vertical="center" wrapText="1"/>
    </xf>
    <xf numFmtId="0" fontId="6" fillId="21" borderId="34" xfId="30" applyFill="1" applyBorder="1" applyAlignment="1" applyProtection="1">
      <alignment horizontal="center" vertical="center"/>
      <protection locked="0"/>
    </xf>
    <xf numFmtId="0" fontId="2" fillId="8" borderId="34" xfId="30" applyFont="1" applyFill="1" applyBorder="1" applyAlignment="1" applyProtection="1">
      <alignment horizontal="center" vertical="center"/>
      <protection locked="0"/>
    </xf>
    <xf numFmtId="0" fontId="2" fillId="21" borderId="34" xfId="30" applyFont="1" applyFill="1" applyBorder="1" applyAlignment="1" applyProtection="1">
      <alignment horizontal="center" vertical="center"/>
      <protection locked="0"/>
    </xf>
    <xf numFmtId="0" fontId="45" fillId="22" borderId="34" xfId="30" applyFont="1" applyFill="1" applyBorder="1" applyAlignment="1" applyProtection="1">
      <alignment horizontal="center" vertical="center" wrapText="1"/>
    </xf>
    <xf numFmtId="0" fontId="44" fillId="23" borderId="34" xfId="30" applyFont="1" applyFill="1" applyBorder="1" applyAlignment="1" applyProtection="1">
      <alignment horizontal="center" vertical="center" wrapText="1"/>
    </xf>
    <xf numFmtId="0" fontId="31" fillId="24" borderId="34" xfId="30" applyFont="1" applyFill="1" applyBorder="1" applyAlignment="1" applyProtection="1">
      <alignment horizontal="center" vertical="center" wrapText="1"/>
    </xf>
    <xf numFmtId="0" fontId="0" fillId="0" borderId="0" xfId="0" applyAlignment="1">
      <alignment horizontal="left" vertical="center" wrapText="1"/>
    </xf>
    <xf numFmtId="0" fontId="29" fillId="0" borderId="41" xfId="30" applyFont="1" applyBorder="1" applyAlignment="1">
      <alignment horizontal="center" vertical="center" wrapText="1"/>
    </xf>
    <xf numFmtId="0" fontId="49" fillId="21" borderId="6" xfId="30" applyFont="1" applyFill="1" applyBorder="1" applyAlignment="1">
      <alignment horizontal="center" wrapText="1"/>
    </xf>
    <xf numFmtId="0" fontId="52" fillId="0" borderId="58" xfId="0" applyFont="1" applyBorder="1" applyAlignment="1">
      <alignment horizontal="center" vertical="center" wrapText="1"/>
    </xf>
    <xf numFmtId="0" fontId="52" fillId="0" borderId="59" xfId="0" applyFont="1" applyBorder="1" applyAlignment="1">
      <alignment horizontal="center" vertical="center" wrapText="1"/>
    </xf>
    <xf numFmtId="0" fontId="52" fillId="0" borderId="59" xfId="0" applyFont="1" applyBorder="1" applyAlignment="1">
      <alignment horizontal="center" vertical="center"/>
    </xf>
    <xf numFmtId="0" fontId="52" fillId="0" borderId="58" xfId="81" applyFont="1" applyBorder="1" applyAlignment="1">
      <alignment horizontal="center" vertical="center" wrapText="1"/>
    </xf>
    <xf numFmtId="0" fontId="52" fillId="0" borderId="59" xfId="81" applyFont="1" applyBorder="1" applyAlignment="1">
      <alignment horizontal="center" vertical="center" wrapText="1"/>
    </xf>
    <xf numFmtId="0" fontId="53" fillId="0" borderId="59" xfId="81" applyFont="1" applyBorder="1" applyAlignment="1">
      <alignment horizontal="center" vertical="center" wrapText="1"/>
    </xf>
    <xf numFmtId="0" fontId="53" fillId="0" borderId="58" xfId="81" applyFont="1" applyBorder="1" applyAlignment="1">
      <alignment horizontal="center" vertical="center" wrapText="1"/>
    </xf>
    <xf numFmtId="14" fontId="0" fillId="0" borderId="0" xfId="0" applyNumberFormat="1"/>
    <xf numFmtId="0" fontId="1" fillId="0" borderId="34" xfId="30" applyFont="1" applyBorder="1" applyAlignment="1" applyProtection="1">
      <alignment horizontal="center" vertical="center"/>
      <protection locked="0"/>
    </xf>
    <xf numFmtId="0" fontId="1" fillId="0" borderId="37" xfId="30" applyFont="1" applyBorder="1" applyAlignment="1" applyProtection="1">
      <alignment horizontal="center" vertical="center"/>
      <protection locked="0"/>
    </xf>
    <xf numFmtId="0" fontId="1" fillId="8" borderId="34" xfId="30" applyFont="1" applyFill="1" applyBorder="1" applyAlignment="1" applyProtection="1">
      <alignment horizontal="center" vertical="center"/>
      <protection locked="0"/>
    </xf>
    <xf numFmtId="0" fontId="28" fillId="21" borderId="0" xfId="30" applyFont="1" applyFill="1" applyAlignment="1">
      <alignment horizontal="right" vertical="center"/>
    </xf>
    <xf numFmtId="0" fontId="27" fillId="21" borderId="0" xfId="30" applyFont="1" applyFill="1" applyAlignment="1">
      <alignment horizontal="right" vertical="center"/>
    </xf>
    <xf numFmtId="0" fontId="54" fillId="25" borderId="68" xfId="0" applyFont="1" applyFill="1" applyBorder="1" applyAlignment="1">
      <alignment horizontal="center" vertical="center" wrapText="1"/>
    </xf>
    <xf numFmtId="0" fontId="54" fillId="25" borderId="66" xfId="0" applyFont="1" applyFill="1" applyBorder="1" applyAlignment="1">
      <alignment horizontal="center" vertical="center" wrapText="1"/>
    </xf>
    <xf numFmtId="0" fontId="54" fillId="25" borderId="67" xfId="0" applyFont="1" applyFill="1" applyBorder="1" applyAlignment="1">
      <alignment horizontal="center" vertical="center" wrapText="1"/>
    </xf>
    <xf numFmtId="0" fontId="56" fillId="8" borderId="34" xfId="30" applyFont="1" applyFill="1" applyBorder="1" applyAlignment="1">
      <alignment vertical="center" wrapText="1"/>
    </xf>
    <xf numFmtId="0" fontId="56" fillId="21" borderId="34" xfId="30" applyFont="1" applyFill="1" applyBorder="1" applyAlignment="1">
      <alignment vertical="center" wrapText="1"/>
    </xf>
    <xf numFmtId="0" fontId="56" fillId="0" borderId="34" xfId="30" applyFont="1" applyBorder="1" applyAlignment="1">
      <alignment vertical="center" wrapText="1"/>
    </xf>
    <xf numFmtId="0" fontId="56" fillId="0" borderId="36" xfId="30" applyFont="1" applyBorder="1" applyAlignment="1">
      <alignment vertical="center" wrapText="1"/>
    </xf>
    <xf numFmtId="0" fontId="25" fillId="6" borderId="0" xfId="81" applyFill="1" applyBorder="1" applyAlignment="1">
      <alignment horizontal="left" vertical="center"/>
    </xf>
    <xf numFmtId="0" fontId="36" fillId="6" borderId="0" xfId="81" applyFont="1" applyFill="1" applyBorder="1" applyAlignment="1">
      <alignment horizontal="left" vertical="center" wrapText="1"/>
    </xf>
    <xf numFmtId="17" fontId="39" fillId="3" borderId="0" xfId="0" applyNumberFormat="1" applyFont="1" applyFill="1" applyBorder="1" applyAlignment="1">
      <alignment horizontal="left" vertical="top" wrapText="1"/>
    </xf>
    <xf numFmtId="0" fontId="7" fillId="20" borderId="0" xfId="0" applyFont="1" applyFill="1" applyBorder="1" applyAlignment="1">
      <alignment horizontal="left" vertical="center" wrapText="1"/>
    </xf>
    <xf numFmtId="0" fontId="46" fillId="20" borderId="0" xfId="0" applyFont="1" applyFill="1" applyBorder="1" applyAlignment="1">
      <alignment horizontal="left" vertical="center"/>
    </xf>
    <xf numFmtId="0" fontId="36" fillId="6" borderId="0" xfId="81" applyFont="1" applyFill="1" applyAlignment="1">
      <alignment horizontal="left" vertical="center"/>
    </xf>
    <xf numFmtId="49" fontId="14" fillId="0" borderId="0" xfId="0" applyNumberFormat="1" applyFont="1" applyAlignment="1">
      <alignment horizontal="center" vertical="center"/>
    </xf>
    <xf numFmtId="49" fontId="48" fillId="0" borderId="26" xfId="0" applyNumberFormat="1" applyFont="1" applyBorder="1" applyAlignment="1">
      <alignment horizontal="center" vertical="center"/>
    </xf>
    <xf numFmtId="17" fontId="8" fillId="0" borderId="0" xfId="0" applyNumberFormat="1" applyFont="1" applyBorder="1" applyAlignment="1"/>
    <xf numFmtId="0" fontId="8" fillId="0" borderId="0" xfId="0" applyFont="1" applyBorder="1" applyAlignment="1"/>
    <xf numFmtId="0" fontId="0" fillId="0" borderId="0" xfId="0" applyAlignment="1"/>
    <xf numFmtId="0" fontId="0" fillId="0" borderId="14" xfId="0" applyBorder="1" applyAlignment="1"/>
    <xf numFmtId="17" fontId="18" fillId="3" borderId="0" xfId="0" applyNumberFormat="1" applyFont="1" applyFill="1" applyBorder="1" applyAlignment="1">
      <alignment wrapText="1"/>
    </xf>
    <xf numFmtId="0" fontId="19" fillId="3" borderId="0" xfId="0" applyFont="1" applyFill="1" applyBorder="1" applyAlignment="1">
      <alignment wrapText="1"/>
    </xf>
    <xf numFmtId="17" fontId="18" fillId="3" borderId="0" xfId="0" applyNumberFormat="1" applyFont="1" applyFill="1" applyBorder="1" applyAlignment="1">
      <alignment horizontal="center" wrapText="1"/>
    </xf>
    <xf numFmtId="0" fontId="39" fillId="3" borderId="0" xfId="0" applyFont="1" applyFill="1" applyBorder="1" applyAlignment="1">
      <alignment horizontal="left" vertical="top" wrapText="1"/>
    </xf>
    <xf numFmtId="0" fontId="16" fillId="3" borderId="18" xfId="0" applyFont="1" applyFill="1" applyBorder="1" applyAlignment="1">
      <alignment horizontal="center" vertical="top"/>
    </xf>
    <xf numFmtId="0" fontId="17" fillId="3" borderId="19" xfId="0" applyFont="1" applyFill="1" applyBorder="1" applyAlignment="1">
      <alignment horizontal="center" vertical="top"/>
    </xf>
    <xf numFmtId="0" fontId="39" fillId="3" borderId="0" xfId="0" applyFont="1" applyFill="1" applyBorder="1" applyAlignment="1">
      <alignment vertical="center" wrapText="1"/>
    </xf>
    <xf numFmtId="0" fontId="7" fillId="3" borderId="0" xfId="0" applyFont="1" applyFill="1" applyBorder="1" applyAlignment="1">
      <alignment vertical="center"/>
    </xf>
    <xf numFmtId="0" fontId="0" fillId="6" borderId="0" xfId="0" applyFill="1" applyBorder="1" applyAlignment="1">
      <alignment horizontal="center" vertical="center" wrapText="1"/>
    </xf>
    <xf numFmtId="0" fontId="0" fillId="6" borderId="0" xfId="0" applyFill="1" applyBorder="1" applyAlignment="1">
      <alignment horizontal="center" vertical="center"/>
    </xf>
    <xf numFmtId="0" fontId="40" fillId="20" borderId="0" xfId="0" applyFont="1" applyFill="1" applyBorder="1" applyAlignment="1">
      <alignment horizontal="center" vertical="center" wrapText="1"/>
    </xf>
    <xf numFmtId="0" fontId="7" fillId="6" borderId="0" xfId="0" applyFont="1" applyFill="1" applyBorder="1" applyAlignment="1">
      <alignment horizontal="left" vertical="center" wrapText="1"/>
    </xf>
    <xf numFmtId="0" fontId="7" fillId="4" borderId="7" xfId="0" applyFont="1" applyFill="1" applyBorder="1" applyAlignment="1" applyProtection="1">
      <alignment horizontal="right"/>
    </xf>
    <xf numFmtId="0" fontId="0" fillId="4" borderId="8" xfId="0" applyFill="1" applyBorder="1" applyAlignment="1" applyProtection="1">
      <alignment horizontal="right"/>
    </xf>
    <xf numFmtId="0" fontId="21" fillId="0" borderId="29" xfId="0" applyFont="1" applyBorder="1" applyAlignment="1" applyProtection="1">
      <protection locked="0"/>
    </xf>
    <xf numFmtId="0" fontId="21" fillId="0" borderId="27" xfId="0" applyFont="1" applyBorder="1" applyAlignment="1" applyProtection="1">
      <protection locked="0"/>
    </xf>
    <xf numFmtId="0" fontId="21" fillId="0" borderId="30" xfId="0" applyFont="1" applyBorder="1" applyAlignment="1" applyProtection="1">
      <protection locked="0"/>
    </xf>
    <xf numFmtId="0" fontId="21" fillId="0" borderId="28" xfId="0" applyFont="1" applyBorder="1" applyAlignment="1" applyProtection="1">
      <protection locked="0"/>
    </xf>
    <xf numFmtId="0" fontId="21" fillId="0" borderId="5" xfId="0" applyFont="1" applyBorder="1" applyAlignment="1" applyProtection="1">
      <protection locked="0"/>
    </xf>
    <xf numFmtId="0" fontId="21" fillId="0" borderId="6" xfId="0" applyFont="1" applyBorder="1" applyAlignment="1" applyProtection="1">
      <protection locked="0"/>
    </xf>
    <xf numFmtId="0" fontId="37" fillId="0" borderId="45" xfId="30" applyFont="1" applyBorder="1" applyAlignment="1">
      <alignment horizontal="right" vertical="center"/>
    </xf>
    <xf numFmtId="0" fontId="37" fillId="0" borderId="46" xfId="30" applyFont="1" applyBorder="1" applyAlignment="1">
      <alignment horizontal="right" vertical="center"/>
    </xf>
    <xf numFmtId="0" fontId="27" fillId="25" borderId="0" xfId="30" applyFont="1" applyFill="1" applyAlignment="1">
      <alignment horizontal="right" vertical="center"/>
    </xf>
    <xf numFmtId="0" fontId="30" fillId="0" borderId="33" xfId="30" applyFont="1" applyBorder="1" applyAlignment="1">
      <alignment horizontal="center" vertical="center" wrapText="1"/>
    </xf>
    <xf numFmtId="0" fontId="30" fillId="0" borderId="35" xfId="30" applyFont="1" applyBorder="1" applyAlignment="1">
      <alignment horizontal="center" vertical="center" wrapText="1"/>
    </xf>
    <xf numFmtId="0" fontId="33" fillId="9" borderId="41" xfId="30" applyFont="1" applyFill="1" applyBorder="1" applyAlignment="1">
      <alignment horizontal="right" vertical="center" wrapText="1"/>
    </xf>
    <xf numFmtId="0" fontId="33" fillId="9" borderId="42" xfId="30" applyFont="1" applyFill="1" applyBorder="1" applyAlignment="1">
      <alignment horizontal="right" vertical="center" wrapText="1"/>
    </xf>
    <xf numFmtId="0" fontId="33" fillId="5" borderId="43" xfId="30" applyFont="1" applyFill="1" applyBorder="1" applyAlignment="1">
      <alignment horizontal="right" vertical="center" wrapText="1"/>
    </xf>
    <xf numFmtId="0" fontId="33" fillId="5" borderId="44" xfId="30" applyFont="1" applyFill="1" applyBorder="1" applyAlignment="1">
      <alignment horizontal="right" vertical="center" wrapText="1"/>
    </xf>
    <xf numFmtId="0" fontId="33" fillId="0" borderId="55" xfId="30" applyFont="1" applyBorder="1" applyAlignment="1">
      <alignment horizontal="right" vertical="center"/>
    </xf>
    <xf numFmtId="0" fontId="33" fillId="0" borderId="56" xfId="30" applyFont="1" applyBorder="1" applyAlignment="1">
      <alignment horizontal="right" vertical="center"/>
    </xf>
    <xf numFmtId="0" fontId="31" fillId="18" borderId="2" xfId="30" applyFont="1" applyFill="1" applyBorder="1" applyAlignment="1">
      <alignment horizontal="right" vertical="center" wrapText="1"/>
    </xf>
    <xf numFmtId="0" fontId="31" fillId="18" borderId="5" xfId="30" applyFont="1" applyFill="1" applyBorder="1" applyAlignment="1">
      <alignment horizontal="right" vertical="center" wrapText="1"/>
    </xf>
    <xf numFmtId="0" fontId="47" fillId="0" borderId="0" xfId="0" applyFont="1" applyAlignment="1">
      <alignment horizontal="left" vertical="center"/>
    </xf>
    <xf numFmtId="49" fontId="14" fillId="0" borderId="0" xfId="0" applyNumberFormat="1" applyFont="1" applyBorder="1" applyAlignment="1">
      <alignment horizontal="center"/>
    </xf>
    <xf numFmtId="49" fontId="14" fillId="0" borderId="26" xfId="0" applyNumberFormat="1" applyFont="1" applyBorder="1" applyAlignment="1">
      <alignment horizontal="center" vertical="top"/>
    </xf>
    <xf numFmtId="0" fontId="16" fillId="3" borderId="38" xfId="0" applyFont="1" applyFill="1" applyBorder="1" applyAlignment="1">
      <alignment horizontal="center" vertical="center"/>
    </xf>
    <xf numFmtId="0" fontId="16" fillId="3" borderId="40" xfId="0" applyFont="1" applyFill="1" applyBorder="1" applyAlignment="1">
      <alignment horizontal="center" vertical="center"/>
    </xf>
    <xf numFmtId="0" fontId="16" fillId="3" borderId="39" xfId="0" applyFont="1" applyFill="1" applyBorder="1" applyAlignment="1">
      <alignment horizontal="center" vertical="center"/>
    </xf>
    <xf numFmtId="0" fontId="50" fillId="25" borderId="60" xfId="0" applyFont="1" applyFill="1" applyBorder="1" applyAlignment="1">
      <alignment horizontal="center" vertical="center" wrapText="1"/>
    </xf>
    <xf numFmtId="0" fontId="50" fillId="25" borderId="61" xfId="0" applyFont="1" applyFill="1" applyBorder="1" applyAlignment="1">
      <alignment horizontal="center" vertical="center" wrapText="1"/>
    </xf>
    <xf numFmtId="0" fontId="50" fillId="25" borderId="62" xfId="0" applyFont="1" applyFill="1" applyBorder="1" applyAlignment="1">
      <alignment horizontal="center" vertical="center" wrapText="1"/>
    </xf>
    <xf numFmtId="0" fontId="51" fillId="25" borderId="63" xfId="0" applyFont="1" applyFill="1" applyBorder="1" applyAlignment="1">
      <alignment horizontal="center" vertical="center" wrapText="1"/>
    </xf>
    <xf numFmtId="0" fontId="51" fillId="25" borderId="64" xfId="0" applyFont="1" applyFill="1" applyBorder="1" applyAlignment="1">
      <alignment horizontal="center" vertical="center" wrapText="1"/>
    </xf>
    <xf numFmtId="0" fontId="51" fillId="25" borderId="65" xfId="0" applyFont="1" applyFill="1" applyBorder="1" applyAlignment="1">
      <alignment horizontal="center" vertical="center" wrapText="1"/>
    </xf>
    <xf numFmtId="0" fontId="52" fillId="0" borderId="69" xfId="0" applyFont="1" applyBorder="1" applyAlignment="1">
      <alignment horizontal="center" vertical="center" wrapText="1"/>
    </xf>
  </cellXfs>
  <cellStyles count="93">
    <cellStyle name="Lien hypertexte" xfId="2" builtinId="8" hidden="1"/>
    <cellStyle name="Lien hypertexte" xfId="4" builtinId="8" hidden="1"/>
    <cellStyle name="Lien hypertexte" xfId="6" builtinId="8" hidden="1"/>
    <cellStyle name="Lien hypertexte" xfId="8" builtinId="8" hidden="1"/>
    <cellStyle name="Lien hypertexte" xfId="10" builtinId="8" hidden="1"/>
    <cellStyle name="Lien hypertexte" xfId="12" builtinId="8" hidden="1"/>
    <cellStyle name="Lien hypertexte" xfId="14" builtinId="8" hidden="1"/>
    <cellStyle name="Lien hypertexte" xfId="16" builtinId="8" hidden="1"/>
    <cellStyle name="Lien hypertexte" xfId="18" builtinId="8" hidden="1"/>
    <cellStyle name="Lien hypertexte" xfId="20" builtinId="8" hidden="1"/>
    <cellStyle name="Lien hypertexte" xfId="22" builtinId="8" hidden="1"/>
    <cellStyle name="Lien hypertexte" xfId="24" builtinId="8" hidden="1"/>
    <cellStyle name="Lien hypertexte" xfId="26" builtinId="8" hidden="1"/>
    <cellStyle name="Lien hypertexte" xfId="28" builtinId="8" hidden="1"/>
    <cellStyle name="Lien hypertexte" xfId="31" builtinId="8" hidden="1"/>
    <cellStyle name="Lien hypertexte" xfId="33" builtinId="8" hidden="1"/>
    <cellStyle name="Lien hypertexte" xfId="35" builtinId="8" hidden="1"/>
    <cellStyle name="Lien hypertexte" xfId="37" builtinId="8" hidden="1"/>
    <cellStyle name="Lien hypertexte" xfId="39" builtinId="8" hidden="1"/>
    <cellStyle name="Lien hypertexte" xfId="41" builtinId="8" hidden="1"/>
    <cellStyle name="Lien hypertexte" xfId="43" builtinId="8" hidden="1"/>
    <cellStyle name="Lien hypertexte" xfId="45" builtinId="8" hidden="1"/>
    <cellStyle name="Lien hypertexte" xfId="47" builtinId="8" hidden="1"/>
    <cellStyle name="Lien hypertexte" xfId="49" builtinId="8" hidden="1"/>
    <cellStyle name="Lien hypertexte" xfId="51" builtinId="8" hidden="1"/>
    <cellStyle name="Lien hypertexte" xfId="53" builtinId="8" hidden="1"/>
    <cellStyle name="Lien hypertexte" xfId="55" builtinId="8" hidden="1"/>
    <cellStyle name="Lien hypertexte" xfId="57" builtinId="8" hidden="1"/>
    <cellStyle name="Lien hypertexte" xfId="59" builtinId="8" hidden="1"/>
    <cellStyle name="Lien hypertexte" xfId="61" builtinId="8" hidden="1"/>
    <cellStyle name="Lien hypertexte" xfId="63" builtinId="8" hidden="1"/>
    <cellStyle name="Lien hypertexte" xfId="65" builtinId="8" hidden="1"/>
    <cellStyle name="Lien hypertexte" xfId="67" builtinId="8" hidden="1"/>
    <cellStyle name="Lien hypertexte" xfId="69" builtinId="8" hidden="1"/>
    <cellStyle name="Lien hypertexte" xfId="71" builtinId="8" hidden="1"/>
    <cellStyle name="Lien hypertexte" xfId="73" builtinId="8" hidden="1"/>
    <cellStyle name="Lien hypertexte" xfId="75" builtinId="8" hidden="1"/>
    <cellStyle name="Lien hypertexte" xfId="77" builtinId="8" hidden="1"/>
    <cellStyle name="Lien hypertexte" xfId="79" builtinId="8" hidden="1"/>
    <cellStyle name="Lien hypertexte" xfId="81" builtinId="8"/>
    <cellStyle name="Lien hypertexte visité" xfId="3" builtinId="9" hidden="1"/>
    <cellStyle name="Lien hypertexte visité" xfId="5" builtinId="9" hidden="1"/>
    <cellStyle name="Lien hypertexte visité" xfId="7" builtinId="9" hidden="1"/>
    <cellStyle name="Lien hypertexte visité" xfId="9" builtinId="9" hidden="1"/>
    <cellStyle name="Lien hypertexte visité" xfId="11" builtinId="9" hidden="1"/>
    <cellStyle name="Lien hypertexte visité" xfId="13" builtinId="9" hidden="1"/>
    <cellStyle name="Lien hypertexte visité" xfId="15" builtinId="9" hidden="1"/>
    <cellStyle name="Lien hypertexte visité" xfId="17" builtinId="9" hidden="1"/>
    <cellStyle name="Lien hypertexte visité" xfId="19" builtinId="9" hidden="1"/>
    <cellStyle name="Lien hypertexte visité" xfId="21" builtinId="9" hidden="1"/>
    <cellStyle name="Lien hypertexte visité" xfId="23" builtinId="9" hidden="1"/>
    <cellStyle name="Lien hypertexte visité" xfId="25" builtinId="9" hidden="1"/>
    <cellStyle name="Lien hypertexte visité" xfId="27" builtinId="9" hidden="1"/>
    <cellStyle name="Lien hypertexte visité" xfId="29" builtinId="9" hidden="1"/>
    <cellStyle name="Lien hypertexte visité" xfId="32" builtinId="9" hidden="1"/>
    <cellStyle name="Lien hypertexte visité" xfId="34" builtinId="9" hidden="1"/>
    <cellStyle name="Lien hypertexte visité" xfId="36" builtinId="9" hidden="1"/>
    <cellStyle name="Lien hypertexte visité" xfId="38" builtinId="9" hidden="1"/>
    <cellStyle name="Lien hypertexte visité" xfId="40" builtinId="9" hidden="1"/>
    <cellStyle name="Lien hypertexte visité" xfId="42" builtinId="9" hidden="1"/>
    <cellStyle name="Lien hypertexte visité" xfId="44" builtinId="9" hidden="1"/>
    <cellStyle name="Lien hypertexte visité" xfId="46" builtinId="9" hidden="1"/>
    <cellStyle name="Lien hypertexte visité" xfId="48" builtinId="9" hidden="1"/>
    <cellStyle name="Lien hypertexte visité" xfId="50" builtinId="9" hidden="1"/>
    <cellStyle name="Lien hypertexte visité" xfId="52" builtinId="9" hidden="1"/>
    <cellStyle name="Lien hypertexte visité" xfId="54" builtinId="9" hidden="1"/>
    <cellStyle name="Lien hypertexte visité" xfId="56" builtinId="9" hidden="1"/>
    <cellStyle name="Lien hypertexte visité" xfId="58" builtinId="9" hidden="1"/>
    <cellStyle name="Lien hypertexte visité" xfId="60" builtinId="9" hidden="1"/>
    <cellStyle name="Lien hypertexte visité" xfId="62" builtinId="9" hidden="1"/>
    <cellStyle name="Lien hypertexte visité" xfId="64" builtinId="9" hidden="1"/>
    <cellStyle name="Lien hypertexte visité" xfId="66" builtinId="9" hidden="1"/>
    <cellStyle name="Lien hypertexte visité" xfId="68" builtinId="9" hidden="1"/>
    <cellStyle name="Lien hypertexte visité" xfId="70" builtinId="9" hidden="1"/>
    <cellStyle name="Lien hypertexte visité" xfId="72" builtinId="9" hidden="1"/>
    <cellStyle name="Lien hypertexte visité" xfId="74" builtinId="9" hidden="1"/>
    <cellStyle name="Lien hypertexte visité" xfId="76" builtinId="9" hidden="1"/>
    <cellStyle name="Lien hypertexte visité" xfId="78" builtinId="9" hidden="1"/>
    <cellStyle name="Lien hypertexte visité" xfId="80" builtinId="9" hidden="1"/>
    <cellStyle name="Lien hypertexte visité" xfId="83" builtinId="9" hidden="1"/>
    <cellStyle name="Lien hypertexte visité" xfId="84" builtinId="9" hidden="1"/>
    <cellStyle name="Lien hypertexte visité" xfId="85" builtinId="9" hidden="1"/>
    <cellStyle name="Lien hypertexte visité" xfId="86" builtinId="9" hidden="1"/>
    <cellStyle name="Lien hypertexte visité" xfId="87" builtinId="9" hidden="1"/>
    <cellStyle name="Lien hypertexte visité" xfId="88" builtinId="9" hidden="1"/>
    <cellStyle name="Lien hypertexte visité" xfId="89" builtinId="9" hidden="1"/>
    <cellStyle name="Lien hypertexte visité" xfId="90" builtinId="9" hidden="1"/>
    <cellStyle name="Lien hypertexte visité" xfId="91" builtinId="9" hidden="1"/>
    <cellStyle name="Lien hypertexte visité" xfId="92" builtinId="9" hidden="1"/>
    <cellStyle name="Normal" xfId="0" builtinId="0"/>
    <cellStyle name="Normal 2" xfId="1"/>
    <cellStyle name="Normal 3" xfId="30"/>
    <cellStyle name="Pourcentage" xfId="82" builtin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CCFFFF"/>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theme" Target="theme/theme1.xml"/><Relationship Id="rId7" Type="http://schemas.openxmlformats.org/officeDocument/2006/relationships/styles" Target="styles.xml"/><Relationship Id="rId8" Type="http://schemas.openxmlformats.org/officeDocument/2006/relationships/sharedStrings" Target="sharedStrings.xml"/><Relationship Id="rId9"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scatterChart>
        <c:scatterStyle val="lineMarker"/>
        <c:varyColors val="0"/>
        <c:ser>
          <c:idx val="0"/>
          <c:order val="0"/>
          <c:spPr>
            <a:ln w="47625">
              <a:noFill/>
            </a:ln>
          </c:spPr>
          <c:xVal>
            <c:numRef>
              <c:f>'Lecture orale'!$E$14:$AQ$14</c:f>
              <c:numCache>
                <c:formatCode>General</c:formatCode>
                <c:ptCount val="39"/>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numCache>
            </c:numRef>
          </c:xVal>
          <c:yVal>
            <c:numRef>
              <c:f>'Lecture orale'!$E$17:$AQ$17</c:f>
              <c:numCache>
                <c:formatCode>General</c:formatCode>
                <c:ptCount val="39"/>
                <c:pt idx="0">
                  <c:v>0.0</c:v>
                </c:pt>
                <c:pt idx="1">
                  <c:v>0.0</c:v>
                </c:pt>
                <c:pt idx="2">
                  <c:v>0.0</c:v>
                </c:pt>
                <c:pt idx="3">
                  <c:v>0.0</c:v>
                </c:pt>
                <c:pt idx="4">
                  <c:v>0.0</c:v>
                </c:pt>
                <c:pt idx="5">
                  <c:v>0.0</c:v>
                </c:pt>
                <c:pt idx="6">
                  <c:v>0.0</c:v>
                </c:pt>
                <c:pt idx="7">
                  <c:v>0.0</c:v>
                </c:pt>
                <c:pt idx="8">
                  <c:v>0.0</c:v>
                </c:pt>
                <c:pt idx="9">
                  <c:v>0.0</c:v>
                </c:pt>
                <c:pt idx="10">
                  <c:v>0.0</c:v>
                </c:pt>
                <c:pt idx="11">
                  <c:v>0.0</c:v>
                </c:pt>
                <c:pt idx="12">
                  <c:v>0.0</c:v>
                </c:pt>
                <c:pt idx="13">
                  <c:v>0.0</c:v>
                </c:pt>
                <c:pt idx="14">
                  <c:v>0.0</c:v>
                </c:pt>
                <c:pt idx="15">
                  <c:v>0.0</c:v>
                </c:pt>
                <c:pt idx="16">
                  <c:v>0.0</c:v>
                </c:pt>
                <c:pt idx="17">
                  <c:v>0.0</c:v>
                </c:pt>
                <c:pt idx="18">
                  <c:v>0.0</c:v>
                </c:pt>
                <c:pt idx="19">
                  <c:v>0.0</c:v>
                </c:pt>
                <c:pt idx="20">
                  <c:v>0.0</c:v>
                </c:pt>
                <c:pt idx="21">
                  <c:v>0.0</c:v>
                </c:pt>
                <c:pt idx="22">
                  <c:v>0.0</c:v>
                </c:pt>
                <c:pt idx="23">
                  <c:v>0.0</c:v>
                </c:pt>
                <c:pt idx="24">
                  <c:v>0.0</c:v>
                </c:pt>
                <c:pt idx="25">
                  <c:v>0.0</c:v>
                </c:pt>
                <c:pt idx="26">
                  <c:v>0.0</c:v>
                </c:pt>
                <c:pt idx="27">
                  <c:v>0.0</c:v>
                </c:pt>
                <c:pt idx="28">
                  <c:v>0.0</c:v>
                </c:pt>
                <c:pt idx="29">
                  <c:v>0.0</c:v>
                </c:pt>
                <c:pt idx="30">
                  <c:v>0.0</c:v>
                </c:pt>
                <c:pt idx="31">
                  <c:v>0.0</c:v>
                </c:pt>
                <c:pt idx="32">
                  <c:v>0.0</c:v>
                </c:pt>
                <c:pt idx="33">
                  <c:v>0.0</c:v>
                </c:pt>
                <c:pt idx="34">
                  <c:v>0.0</c:v>
                </c:pt>
                <c:pt idx="35">
                  <c:v>0.0</c:v>
                </c:pt>
                <c:pt idx="36">
                  <c:v>0.0</c:v>
                </c:pt>
                <c:pt idx="37">
                  <c:v>0.0</c:v>
                </c:pt>
                <c:pt idx="38">
                  <c:v>0.0</c:v>
                </c:pt>
              </c:numCache>
            </c:numRef>
          </c:yVal>
          <c:smooth val="0"/>
        </c:ser>
        <c:dLbls>
          <c:showLegendKey val="0"/>
          <c:showVal val="0"/>
          <c:showCatName val="0"/>
          <c:showSerName val="0"/>
          <c:showPercent val="0"/>
          <c:showBubbleSize val="0"/>
        </c:dLbls>
        <c:axId val="-2125000616"/>
        <c:axId val="-2097997496"/>
      </c:scatterChart>
      <c:valAx>
        <c:axId val="-2125000616"/>
        <c:scaling>
          <c:orientation val="minMax"/>
          <c:max val="10.0"/>
          <c:min val="0.0"/>
        </c:scaling>
        <c:delete val="0"/>
        <c:axPos val="b"/>
        <c:majorGridlines/>
        <c:minorGridlines/>
        <c:title>
          <c:tx>
            <c:rich>
              <a:bodyPr/>
              <a:lstStyle/>
              <a:p>
                <a:pPr>
                  <a:defRPr/>
                </a:pPr>
                <a:r>
                  <a:rPr lang="fr-FR"/>
                  <a:t>Échelle d'évaluation retenue</a:t>
                </a:r>
              </a:p>
            </c:rich>
          </c:tx>
          <c:overlay val="0"/>
        </c:title>
        <c:numFmt formatCode="General" sourceLinked="1"/>
        <c:majorTickMark val="out"/>
        <c:minorTickMark val="none"/>
        <c:tickLblPos val="nextTo"/>
        <c:spPr>
          <a:ln w="76200">
            <a:gradFill flip="none" rotWithShape="1">
              <a:gsLst>
                <a:gs pos="0">
                  <a:schemeClr val="accent6">
                    <a:lumMod val="50000"/>
                  </a:schemeClr>
                </a:gs>
                <a:gs pos="100000">
                  <a:schemeClr val="accent3">
                    <a:lumMod val="75000"/>
                  </a:schemeClr>
                </a:gs>
                <a:gs pos="26000">
                  <a:schemeClr val="accent6">
                    <a:lumMod val="60000"/>
                    <a:lumOff val="40000"/>
                  </a:schemeClr>
                </a:gs>
                <a:gs pos="55000">
                  <a:schemeClr val="accent3">
                    <a:lumMod val="20000"/>
                    <a:lumOff val="80000"/>
                  </a:schemeClr>
                </a:gs>
                <a:gs pos="49000">
                  <a:schemeClr val="accent6">
                    <a:lumMod val="20000"/>
                    <a:lumOff val="80000"/>
                  </a:schemeClr>
                </a:gs>
                <a:gs pos="85000">
                  <a:schemeClr val="accent3">
                    <a:lumMod val="60000"/>
                    <a:lumOff val="40000"/>
                  </a:schemeClr>
                </a:gs>
                <a:gs pos="13000">
                  <a:schemeClr val="accent6">
                    <a:lumMod val="75000"/>
                  </a:schemeClr>
                </a:gs>
              </a:gsLst>
              <a:lin ang="0" scaled="1"/>
              <a:tileRect/>
            </a:gradFill>
          </a:ln>
        </c:spPr>
        <c:crossAx val="-2097997496"/>
        <c:crosses val="autoZero"/>
        <c:crossBetween val="midCat"/>
        <c:majorUnit val="1.0"/>
        <c:minorUnit val="0.5"/>
      </c:valAx>
      <c:valAx>
        <c:axId val="-2097997496"/>
        <c:scaling>
          <c:orientation val="minMax"/>
          <c:min val="0.0"/>
        </c:scaling>
        <c:delete val="0"/>
        <c:axPos val="l"/>
        <c:majorGridlines/>
        <c:minorGridlines/>
        <c:title>
          <c:tx>
            <c:rich>
              <a:bodyPr/>
              <a:lstStyle/>
              <a:p>
                <a:pPr>
                  <a:defRPr/>
                </a:pPr>
                <a:r>
                  <a:rPr lang="fr-FR"/>
                  <a:t>SCORE FLUENCE</a:t>
                </a:r>
              </a:p>
            </c:rich>
          </c:tx>
          <c:overlay val="0"/>
        </c:title>
        <c:numFmt formatCode="General" sourceLinked="1"/>
        <c:majorTickMark val="out"/>
        <c:minorTickMark val="none"/>
        <c:tickLblPos val="nextTo"/>
        <c:crossAx val="-2125000616"/>
        <c:crosses val="autoZero"/>
        <c:crossBetween val="midCat"/>
        <c:majorUnit val="20.0"/>
        <c:minorUnit val="5.0"/>
      </c:valAx>
    </c:plotArea>
    <c:plotVisOnly val="1"/>
    <c:dispBlanksAs val="gap"/>
    <c:showDLblsOverMax val="0"/>
  </c:chart>
  <c:printSettings>
    <c:headerFooter/>
    <c:pageMargins b="1.0" l="0.75" r="0.75" t="1.0" header="0.5" footer="0.5"/>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 Id="rId2"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5</xdr:col>
      <xdr:colOff>478118</xdr:colOff>
      <xdr:row>4</xdr:row>
      <xdr:rowOff>74706</xdr:rowOff>
    </xdr:from>
    <xdr:to>
      <xdr:col>8</xdr:col>
      <xdr:colOff>171822</xdr:colOff>
      <xdr:row>6</xdr:row>
      <xdr:rowOff>206187</xdr:rowOff>
    </xdr:to>
    <xdr:pic>
      <xdr:nvPicPr>
        <xdr:cNvPr id="2" name="Image 1"/>
        <xdr:cNvPicPr>
          <a:picLocks noChangeAspect="1"/>
        </xdr:cNvPicPr>
      </xdr:nvPicPr>
      <xdr:blipFill>
        <a:blip xmlns:r="http://schemas.openxmlformats.org/officeDocument/2006/relationships" r:embed="rId1"/>
        <a:stretch>
          <a:fillRect/>
        </a:stretch>
      </xdr:blipFill>
      <xdr:spPr>
        <a:xfrm>
          <a:off x="4019177" y="1509059"/>
          <a:ext cx="2158998" cy="86359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101600</xdr:colOff>
      <xdr:row>2</xdr:row>
      <xdr:rowOff>406400</xdr:rowOff>
    </xdr:from>
    <xdr:to>
      <xdr:col>1</xdr:col>
      <xdr:colOff>749300</xdr:colOff>
      <xdr:row>2</xdr:row>
      <xdr:rowOff>1016000</xdr:rowOff>
    </xdr:to>
    <xdr:pic>
      <xdr:nvPicPr>
        <xdr:cNvPr id="3" name="Image 2"/>
        <xdr:cNvPicPr>
          <a:picLocks noChangeAspect="1"/>
        </xdr:cNvPicPr>
      </xdr:nvPicPr>
      <xdr:blipFill>
        <a:blip xmlns:r="http://schemas.openxmlformats.org/officeDocument/2006/relationships" r:embed="rId1"/>
        <a:stretch>
          <a:fillRect/>
        </a:stretch>
      </xdr:blipFill>
      <xdr:spPr>
        <a:xfrm>
          <a:off x="101600" y="1003300"/>
          <a:ext cx="1524000" cy="6096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2</xdr:col>
      <xdr:colOff>0</xdr:colOff>
      <xdr:row>12</xdr:row>
      <xdr:rowOff>12700</xdr:rowOff>
    </xdr:from>
    <xdr:to>
      <xdr:col>12</xdr:col>
      <xdr:colOff>25400</xdr:colOff>
      <xdr:row>41</xdr:row>
      <xdr:rowOff>139700</xdr:rowOff>
    </xdr:to>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5</xdr:col>
      <xdr:colOff>457200</xdr:colOff>
      <xdr:row>4</xdr:row>
      <xdr:rowOff>177800</xdr:rowOff>
    </xdr:from>
    <xdr:to>
      <xdr:col>8</xdr:col>
      <xdr:colOff>368300</xdr:colOff>
      <xdr:row>5</xdr:row>
      <xdr:rowOff>828040</xdr:rowOff>
    </xdr:to>
    <xdr:pic>
      <xdr:nvPicPr>
        <xdr:cNvPr id="3" name="Image 2"/>
        <xdr:cNvPicPr>
          <a:picLocks noChangeAspect="1"/>
        </xdr:cNvPicPr>
      </xdr:nvPicPr>
      <xdr:blipFill>
        <a:blip xmlns:r="http://schemas.openxmlformats.org/officeDocument/2006/relationships" r:embed="rId2"/>
        <a:stretch>
          <a:fillRect/>
        </a:stretch>
      </xdr:blipFill>
      <xdr:spPr>
        <a:xfrm>
          <a:off x="4000500" y="1968500"/>
          <a:ext cx="2387600" cy="955040"/>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cache.media.eduscol.education.fr/file/Accompagnement_personnalise_6e/34/7/7_AP_Lire_un_texte_a_haute_voix_446347.pdf" TargetMode="External"/><Relationship Id="rId4" Type="http://schemas.openxmlformats.org/officeDocument/2006/relationships/hyperlink" Target="https://adel.uqam.ca/documents-a-telecharger/fluidite-et-comprehension-en-lecture-2-a-4/" TargetMode="External"/><Relationship Id="rId5" Type="http://schemas.openxmlformats.org/officeDocument/2006/relationships/hyperlink" Target="http://cache.media.eduscol.education.fr/file/Lecture_Comprehension_ecrit/88/4/RA16_C3_FRA_08_lect_eval_fluid_N.D_612884.pdf" TargetMode="External"/><Relationship Id="rId6" Type="http://schemas.openxmlformats.org/officeDocument/2006/relationships/drawing" Target="../drawings/drawing1.xml"/><Relationship Id="rId1" Type="http://schemas.openxmlformats.org/officeDocument/2006/relationships/hyperlink" Target="http://eduscol.education.fr/cid107470/francais-cycle-lecture-comprehension-ecrit.html" TargetMode="External"/><Relationship Id="rId2" Type="http://schemas.openxmlformats.org/officeDocument/2006/relationships/hyperlink" Target="http://eduscol.education.fr/cid101051/ressources-francais-lecture-comprehension-ecrit.html" TargetMode="Externa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55"/>
  <sheetViews>
    <sheetView showGridLines="0" tabSelected="1" view="pageLayout" zoomScale="85" zoomScaleNormal="53" zoomScaleSheetLayoutView="100" zoomScalePageLayoutView="53" workbookViewId="0">
      <selection activeCell="B2" sqref="B2:M2"/>
    </sheetView>
  </sheetViews>
  <sheetFormatPr baseColWidth="10" defaultRowHeight="12" x14ac:dyDescent="0"/>
  <cols>
    <col min="1" max="2" width="4.83203125" customWidth="1"/>
    <col min="3" max="3" width="15.1640625" bestFit="1" customWidth="1"/>
    <col min="12" max="12" width="9.83203125" customWidth="1"/>
    <col min="13" max="13" width="8" customWidth="1"/>
    <col min="14" max="14" width="4.33203125" customWidth="1"/>
    <col min="15" max="15" width="4.83203125" customWidth="1"/>
    <col min="16" max="16" width="7.1640625" customWidth="1"/>
    <col min="26" max="26" width="6.1640625" customWidth="1"/>
  </cols>
  <sheetData>
    <row r="1" spans="2:26" ht="9.75" customHeight="1"/>
    <row r="2" spans="2:26" s="67" customFormat="1" ht="39" customHeight="1">
      <c r="B2" s="140" t="s">
        <v>29</v>
      </c>
      <c r="C2" s="140"/>
      <c r="D2" s="140"/>
      <c r="E2" s="140"/>
      <c r="F2" s="140"/>
      <c r="G2" s="140"/>
      <c r="H2" s="140"/>
      <c r="I2" s="140"/>
      <c r="J2" s="140"/>
      <c r="K2" s="140"/>
      <c r="L2" s="140"/>
      <c r="M2" s="140"/>
    </row>
    <row r="3" spans="2:26" ht="29.25" customHeight="1">
      <c r="B3" s="140" t="s">
        <v>54</v>
      </c>
      <c r="C3" s="140"/>
      <c r="D3" s="140"/>
      <c r="E3" s="140"/>
      <c r="F3" s="140"/>
      <c r="G3" s="140"/>
      <c r="H3" s="140"/>
      <c r="I3" s="140"/>
      <c r="J3" s="140"/>
      <c r="K3" s="140"/>
      <c r="L3" s="140"/>
      <c r="M3" s="140"/>
    </row>
    <row r="4" spans="2:26" ht="35" customHeight="1" thickBot="1">
      <c r="B4" s="141" t="s">
        <v>60</v>
      </c>
      <c r="C4" s="141"/>
      <c r="D4" s="141"/>
      <c r="E4" s="141"/>
      <c r="F4" s="141"/>
      <c r="G4" s="141"/>
      <c r="H4" s="141"/>
      <c r="I4" s="141"/>
      <c r="J4" s="141"/>
      <c r="K4" s="141"/>
      <c r="L4" s="141"/>
      <c r="M4" s="141"/>
    </row>
    <row r="5" spans="2:26" ht="24" customHeight="1" thickTop="1">
      <c r="C5" s="65"/>
      <c r="D5" s="64"/>
      <c r="E5" s="64"/>
      <c r="F5" s="64"/>
      <c r="G5" s="64"/>
      <c r="H5" s="64"/>
      <c r="I5" s="64"/>
      <c r="J5" s="64"/>
      <c r="K5" s="64"/>
      <c r="L5" s="64"/>
      <c r="M5" s="64"/>
    </row>
    <row r="6" spans="2:26" ht="34" customHeight="1" thickBot="1">
      <c r="B6" s="38"/>
      <c r="C6" s="65"/>
      <c r="D6" s="64"/>
      <c r="E6" s="64"/>
      <c r="F6" s="64"/>
      <c r="G6" s="64"/>
      <c r="H6" s="64"/>
      <c r="I6" s="64"/>
      <c r="K6" s="66"/>
      <c r="L6" s="64"/>
      <c r="M6" s="64"/>
    </row>
    <row r="7" spans="2:26" ht="20" thickTop="1" thickBot="1">
      <c r="B7" s="1"/>
      <c r="O7" s="150">
        <v>4</v>
      </c>
      <c r="P7" s="151"/>
      <c r="Q7" s="4"/>
      <c r="R7" s="4"/>
      <c r="S7" s="4"/>
      <c r="T7" s="4"/>
      <c r="U7" s="4"/>
      <c r="V7" s="4"/>
      <c r="W7" s="4"/>
      <c r="X7" s="4"/>
      <c r="Y7" s="4"/>
      <c r="Z7" s="4"/>
    </row>
    <row r="8" spans="2:26" ht="20" thickTop="1" thickBot="1">
      <c r="B8" s="150">
        <v>1</v>
      </c>
      <c r="C8" s="151"/>
      <c r="D8" s="35"/>
      <c r="E8" s="35"/>
      <c r="F8" s="35"/>
      <c r="G8" s="35"/>
      <c r="H8" s="35"/>
      <c r="I8" s="35"/>
      <c r="J8" s="35"/>
      <c r="K8" s="35"/>
      <c r="L8" s="35"/>
      <c r="M8" s="35"/>
      <c r="O8" s="73"/>
      <c r="P8" s="74"/>
      <c r="Q8" s="74"/>
      <c r="R8" s="74"/>
      <c r="S8" s="74"/>
      <c r="T8" s="74"/>
      <c r="U8" s="74"/>
      <c r="V8" s="74"/>
      <c r="W8" s="74"/>
      <c r="X8" s="74"/>
      <c r="Y8" s="74"/>
      <c r="Z8" s="75"/>
    </row>
    <row r="9" spans="2:26" ht="13" thickTop="1">
      <c r="B9" s="25"/>
      <c r="C9" s="26"/>
      <c r="D9" s="26"/>
      <c r="E9" s="26"/>
      <c r="F9" s="26"/>
      <c r="G9" s="26"/>
      <c r="H9" s="26"/>
      <c r="I9" s="26"/>
      <c r="J9" s="26"/>
      <c r="K9" s="26"/>
      <c r="L9" s="26"/>
      <c r="M9" s="27"/>
      <c r="O9" s="76"/>
      <c r="P9" s="4"/>
      <c r="Q9" s="4"/>
      <c r="R9" s="4"/>
      <c r="S9" s="4"/>
      <c r="T9" s="4"/>
      <c r="U9" s="4"/>
      <c r="V9" s="4"/>
      <c r="W9" s="4"/>
      <c r="X9" s="4"/>
      <c r="Y9" s="4"/>
      <c r="Z9" s="77"/>
    </row>
    <row r="10" spans="2:26" ht="17">
      <c r="B10" s="20"/>
      <c r="C10" s="142" t="s">
        <v>69</v>
      </c>
      <c r="D10" s="143"/>
      <c r="E10" s="143"/>
      <c r="F10" s="143"/>
      <c r="G10" s="143"/>
      <c r="H10" s="143"/>
      <c r="I10" s="143"/>
      <c r="J10" s="143"/>
      <c r="K10" s="144"/>
      <c r="L10" s="4"/>
      <c r="M10" s="21"/>
      <c r="O10" s="76"/>
      <c r="P10" s="156" t="s">
        <v>44</v>
      </c>
      <c r="Q10" s="156"/>
      <c r="R10" s="156"/>
      <c r="S10" s="156"/>
      <c r="T10" s="156"/>
      <c r="U10" s="156"/>
      <c r="V10" s="156"/>
      <c r="W10" s="156"/>
      <c r="X10" s="156"/>
      <c r="Y10" s="156"/>
      <c r="Z10" s="77"/>
    </row>
    <row r="11" spans="2:26" ht="12" customHeight="1">
      <c r="B11" s="20"/>
      <c r="C11" s="8"/>
      <c r="D11" s="7"/>
      <c r="E11" s="7"/>
      <c r="F11" s="7"/>
      <c r="G11" s="7"/>
      <c r="H11" s="7"/>
      <c r="I11" s="7"/>
      <c r="J11" s="7"/>
      <c r="K11" s="4"/>
      <c r="L11" s="4"/>
      <c r="M11" s="21"/>
      <c r="O11" s="76"/>
      <c r="P11" s="157" t="s">
        <v>47</v>
      </c>
      <c r="Q11" s="157"/>
      <c r="R11" s="157"/>
      <c r="S11" s="157"/>
      <c r="T11" s="157"/>
      <c r="U11" s="157"/>
      <c r="V11" s="157"/>
      <c r="W11" s="157"/>
      <c r="X11" s="157"/>
      <c r="Y11" s="157"/>
      <c r="Z11" s="77"/>
    </row>
    <row r="12" spans="2:26" ht="31" customHeight="1">
      <c r="B12" s="20"/>
      <c r="C12" s="152" t="s">
        <v>7</v>
      </c>
      <c r="D12" s="153"/>
      <c r="E12" s="153"/>
      <c r="F12" s="153"/>
      <c r="G12" s="9"/>
      <c r="H12" s="9"/>
      <c r="I12" s="9"/>
      <c r="J12" s="9"/>
      <c r="K12" s="4"/>
      <c r="L12" s="4"/>
      <c r="M12" s="21"/>
      <c r="O12" s="76"/>
      <c r="P12" s="157"/>
      <c r="Q12" s="157"/>
      <c r="R12" s="157"/>
      <c r="S12" s="157"/>
      <c r="T12" s="157"/>
      <c r="U12" s="157"/>
      <c r="V12" s="157"/>
      <c r="W12" s="157"/>
      <c r="X12" s="157"/>
      <c r="Y12" s="157"/>
      <c r="Z12" s="77"/>
    </row>
    <row r="13" spans="2:26" ht="12" customHeight="1">
      <c r="B13" s="20"/>
      <c r="C13" s="153"/>
      <c r="D13" s="153"/>
      <c r="E13" s="153"/>
      <c r="F13" s="153"/>
      <c r="G13" s="9"/>
      <c r="H13" s="9"/>
      <c r="I13" s="9"/>
      <c r="J13" s="9"/>
      <c r="K13" s="4"/>
      <c r="L13" s="4"/>
      <c r="M13" s="21"/>
      <c r="O13" s="76"/>
      <c r="P13" s="157"/>
      <c r="Q13" s="157"/>
      <c r="R13" s="157"/>
      <c r="S13" s="157"/>
      <c r="T13" s="157"/>
      <c r="U13" s="157"/>
      <c r="V13" s="157"/>
      <c r="W13" s="157"/>
      <c r="X13" s="157"/>
      <c r="Y13" s="157"/>
      <c r="Z13" s="77"/>
    </row>
    <row r="14" spans="2:26" ht="32" customHeight="1">
      <c r="B14" s="20"/>
      <c r="C14" s="153"/>
      <c r="D14" s="153"/>
      <c r="E14" s="153"/>
      <c r="F14" s="153"/>
      <c r="G14" s="9"/>
      <c r="H14" s="9"/>
      <c r="I14" s="9"/>
      <c r="J14" s="9"/>
      <c r="K14" s="4"/>
      <c r="L14" s="4"/>
      <c r="M14" s="21"/>
      <c r="O14" s="76"/>
      <c r="P14" s="157"/>
      <c r="Q14" s="157"/>
      <c r="R14" s="157"/>
      <c r="S14" s="157"/>
      <c r="T14" s="157"/>
      <c r="U14" s="157"/>
      <c r="V14" s="157"/>
      <c r="W14" s="157"/>
      <c r="X14" s="157"/>
      <c r="Y14" s="157"/>
      <c r="Z14" s="77"/>
    </row>
    <row r="15" spans="2:26">
      <c r="B15" s="20"/>
      <c r="C15" s="6"/>
      <c r="D15" s="4"/>
      <c r="E15" s="4"/>
      <c r="F15" s="4"/>
      <c r="G15" s="4"/>
      <c r="H15" s="4"/>
      <c r="I15" s="4"/>
      <c r="J15" s="4"/>
      <c r="K15" s="4"/>
      <c r="L15" s="4"/>
      <c r="M15" s="21"/>
      <c r="O15" s="76"/>
      <c r="P15" s="157"/>
      <c r="Q15" s="157"/>
      <c r="R15" s="157"/>
      <c r="S15" s="157"/>
      <c r="T15" s="157"/>
      <c r="U15" s="157"/>
      <c r="V15" s="157"/>
      <c r="W15" s="157"/>
      <c r="X15" s="157"/>
      <c r="Y15" s="157"/>
      <c r="Z15" s="77"/>
    </row>
    <row r="16" spans="2:26" ht="13" thickBot="1">
      <c r="B16" s="22"/>
      <c r="C16" s="23"/>
      <c r="D16" s="23"/>
      <c r="E16" s="23"/>
      <c r="F16" s="23"/>
      <c r="G16" s="23"/>
      <c r="H16" s="23"/>
      <c r="I16" s="23"/>
      <c r="J16" s="23"/>
      <c r="K16" s="23"/>
      <c r="L16" s="23"/>
      <c r="M16" s="24"/>
      <c r="O16" s="76"/>
      <c r="P16" s="157"/>
      <c r="Q16" s="157"/>
      <c r="R16" s="157"/>
      <c r="S16" s="157"/>
      <c r="T16" s="157"/>
      <c r="U16" s="157"/>
      <c r="V16" s="157"/>
      <c r="W16" s="157"/>
      <c r="X16" s="157"/>
      <c r="Y16" s="157"/>
      <c r="Z16" s="77"/>
    </row>
    <row r="17" spans="2:26" ht="13" thickTop="1">
      <c r="B17" s="4"/>
      <c r="C17" s="4"/>
      <c r="D17" s="4"/>
      <c r="E17" s="4"/>
      <c r="F17" s="4"/>
      <c r="G17" s="4"/>
      <c r="H17" s="4"/>
      <c r="I17" s="4"/>
      <c r="J17" s="4"/>
      <c r="K17" s="4"/>
      <c r="L17" s="4"/>
      <c r="M17" s="4"/>
      <c r="O17" s="76"/>
      <c r="P17" s="157"/>
      <c r="Q17" s="157"/>
      <c r="R17" s="157"/>
      <c r="S17" s="157"/>
      <c r="T17" s="157"/>
      <c r="U17" s="157"/>
      <c r="V17" s="157"/>
      <c r="W17" s="157"/>
      <c r="X17" s="157"/>
      <c r="Y17" s="157"/>
      <c r="Z17" s="77"/>
    </row>
    <row r="18" spans="2:26">
      <c r="B18" s="4"/>
      <c r="C18" s="4"/>
      <c r="D18" s="4"/>
      <c r="E18" s="4"/>
      <c r="F18" s="4"/>
      <c r="G18" s="4"/>
      <c r="H18" s="4"/>
      <c r="I18" s="4"/>
      <c r="J18" s="4"/>
      <c r="K18" s="4"/>
      <c r="L18" s="4"/>
      <c r="M18" s="4"/>
      <c r="O18" s="76"/>
      <c r="P18" s="157"/>
      <c r="Q18" s="157"/>
      <c r="R18" s="157"/>
      <c r="S18" s="157"/>
      <c r="T18" s="157"/>
      <c r="U18" s="157"/>
      <c r="V18" s="157"/>
      <c r="W18" s="157"/>
      <c r="X18" s="157"/>
      <c r="Y18" s="157"/>
      <c r="Z18" s="77"/>
    </row>
    <row r="19" spans="2:26" ht="13" thickBot="1">
      <c r="O19" s="76"/>
      <c r="P19" s="157"/>
      <c r="Q19" s="157"/>
      <c r="R19" s="157"/>
      <c r="S19" s="157"/>
      <c r="T19" s="157"/>
      <c r="U19" s="157"/>
      <c r="V19" s="157"/>
      <c r="W19" s="157"/>
      <c r="X19" s="157"/>
      <c r="Y19" s="157"/>
      <c r="Z19" s="77"/>
    </row>
    <row r="20" spans="2:26" ht="20" thickTop="1" thickBot="1">
      <c r="B20" s="150">
        <v>2</v>
      </c>
      <c r="C20" s="151"/>
      <c r="O20" s="76"/>
      <c r="P20" s="157"/>
      <c r="Q20" s="157"/>
      <c r="R20" s="157"/>
      <c r="S20" s="157"/>
      <c r="T20" s="157"/>
      <c r="U20" s="157"/>
      <c r="V20" s="157"/>
      <c r="W20" s="157"/>
      <c r="X20" s="157"/>
      <c r="Y20" s="157"/>
      <c r="Z20" s="77"/>
    </row>
    <row r="21" spans="2:26" ht="13" thickTop="1">
      <c r="B21" s="11"/>
      <c r="C21" s="12"/>
      <c r="D21" s="12"/>
      <c r="E21" s="12"/>
      <c r="F21" s="12"/>
      <c r="G21" s="12"/>
      <c r="H21" s="12"/>
      <c r="I21" s="12"/>
      <c r="J21" s="12"/>
      <c r="K21" s="12"/>
      <c r="L21" s="12"/>
      <c r="M21" s="13"/>
      <c r="O21" s="76"/>
      <c r="P21" s="157"/>
      <c r="Q21" s="157"/>
      <c r="R21" s="157"/>
      <c r="S21" s="157"/>
      <c r="T21" s="157"/>
      <c r="U21" s="157"/>
      <c r="V21" s="157"/>
      <c r="W21" s="157"/>
      <c r="X21" s="157"/>
      <c r="Y21" s="157"/>
      <c r="Z21" s="77"/>
    </row>
    <row r="22" spans="2:26" ht="17">
      <c r="B22" s="14"/>
      <c r="C22" s="142" t="s">
        <v>8</v>
      </c>
      <c r="D22" s="143"/>
      <c r="E22" s="143"/>
      <c r="F22" s="143"/>
      <c r="G22" s="143"/>
      <c r="H22" s="143"/>
      <c r="I22" s="143"/>
      <c r="J22" s="143"/>
      <c r="K22" s="144"/>
      <c r="L22" s="144"/>
      <c r="M22" s="145"/>
      <c r="O22" s="76"/>
      <c r="P22" s="157"/>
      <c r="Q22" s="157"/>
      <c r="R22" s="157"/>
      <c r="S22" s="157"/>
      <c r="T22" s="157"/>
      <c r="U22" s="157"/>
      <c r="V22" s="157"/>
      <c r="W22" s="157"/>
      <c r="X22" s="157"/>
      <c r="Y22" s="157"/>
      <c r="Z22" s="77"/>
    </row>
    <row r="23" spans="2:26" ht="17">
      <c r="B23" s="14"/>
      <c r="C23" s="10"/>
      <c r="D23" s="5"/>
      <c r="E23" s="5"/>
      <c r="F23" s="5"/>
      <c r="G23" s="5"/>
      <c r="H23" s="5"/>
      <c r="I23" s="5"/>
      <c r="J23" s="5"/>
      <c r="K23" s="10"/>
      <c r="L23" s="4"/>
      <c r="M23" s="15"/>
      <c r="O23" s="76"/>
      <c r="P23" s="157"/>
      <c r="Q23" s="157"/>
      <c r="R23" s="157"/>
      <c r="S23" s="157"/>
      <c r="T23" s="157"/>
      <c r="U23" s="157"/>
      <c r="V23" s="157"/>
      <c r="W23" s="157"/>
      <c r="X23" s="157"/>
      <c r="Y23" s="157"/>
      <c r="Z23" s="77"/>
    </row>
    <row r="24" spans="2:26" ht="20.25" customHeight="1">
      <c r="B24" s="14"/>
      <c r="C24" s="146" t="s">
        <v>9</v>
      </c>
      <c r="D24" s="147"/>
      <c r="E24" s="147"/>
      <c r="F24" s="147"/>
      <c r="G24" s="7"/>
      <c r="H24" s="148" t="s">
        <v>10</v>
      </c>
      <c r="I24" s="148"/>
      <c r="J24" s="148"/>
      <c r="K24" s="148"/>
      <c r="L24" s="148"/>
      <c r="M24" s="15"/>
      <c r="O24" s="76"/>
      <c r="P24" s="157"/>
      <c r="Q24" s="157"/>
      <c r="R24" s="157"/>
      <c r="S24" s="157"/>
      <c r="T24" s="157"/>
      <c r="U24" s="157"/>
      <c r="V24" s="157"/>
      <c r="W24" s="157"/>
      <c r="X24" s="157"/>
      <c r="Y24" s="157"/>
      <c r="Z24" s="77"/>
    </row>
    <row r="25" spans="2:26" ht="74" customHeight="1" thickBot="1">
      <c r="B25" s="14"/>
      <c r="C25" s="136" t="s">
        <v>36</v>
      </c>
      <c r="D25" s="136"/>
      <c r="E25" s="136"/>
      <c r="F25" s="136"/>
      <c r="G25" s="5"/>
      <c r="H25" s="136" t="s">
        <v>30</v>
      </c>
      <c r="I25" s="136"/>
      <c r="J25" s="136"/>
      <c r="K25" s="136"/>
      <c r="L25" s="136"/>
      <c r="M25" s="15"/>
      <c r="O25" s="82"/>
      <c r="P25" s="83"/>
      <c r="Q25" s="83"/>
      <c r="R25" s="83"/>
      <c r="S25" s="83"/>
      <c r="T25" s="83"/>
      <c r="U25" s="83"/>
      <c r="V25" s="83"/>
      <c r="W25" s="83"/>
      <c r="X25" s="83"/>
      <c r="Y25" s="83"/>
      <c r="Z25" s="84"/>
    </row>
    <row r="26" spans="2:26" ht="22" customHeight="1" thickTop="1">
      <c r="B26" s="14"/>
      <c r="C26" s="136"/>
      <c r="D26" s="136"/>
      <c r="E26" s="136"/>
      <c r="F26" s="136"/>
      <c r="G26" s="16"/>
      <c r="H26" s="149" t="s">
        <v>50</v>
      </c>
      <c r="I26" s="149"/>
      <c r="J26" s="149"/>
      <c r="K26" s="149"/>
      <c r="L26" s="149"/>
      <c r="M26" s="15"/>
    </row>
    <row r="27" spans="2:26" ht="13" thickBot="1">
      <c r="B27" s="17"/>
      <c r="C27" s="18"/>
      <c r="D27" s="18"/>
      <c r="E27" s="18"/>
      <c r="F27" s="18"/>
      <c r="G27" s="18"/>
      <c r="H27" s="18"/>
      <c r="I27" s="18"/>
      <c r="J27" s="18"/>
      <c r="K27" s="18"/>
      <c r="L27" s="18"/>
      <c r="M27" s="19"/>
    </row>
    <row r="28" spans="2:26" ht="20" thickTop="1" thickBot="1">
      <c r="B28" s="4"/>
      <c r="C28" s="4"/>
      <c r="D28" s="4"/>
      <c r="E28" s="4"/>
      <c r="F28" s="4"/>
      <c r="G28" s="4"/>
      <c r="H28" s="4"/>
      <c r="I28" s="4"/>
      <c r="J28" s="4"/>
      <c r="K28" s="4"/>
      <c r="L28" s="4"/>
      <c r="M28" s="4"/>
      <c r="O28" s="150">
        <v>5</v>
      </c>
      <c r="P28" s="151"/>
      <c r="Q28" s="4"/>
      <c r="R28" s="4"/>
      <c r="S28" s="4"/>
      <c r="T28" s="4"/>
      <c r="U28" s="4"/>
      <c r="V28" s="4"/>
      <c r="W28" s="4"/>
      <c r="X28" s="4"/>
      <c r="Y28" s="4"/>
      <c r="Z28" s="4"/>
    </row>
    <row r="29" spans="2:26" ht="13" thickTop="1">
      <c r="B29" s="4"/>
      <c r="C29" s="4"/>
      <c r="D29" s="4"/>
      <c r="E29" s="4"/>
      <c r="F29" s="4"/>
      <c r="G29" s="4"/>
      <c r="H29" s="4"/>
      <c r="I29" s="4"/>
      <c r="J29" s="4"/>
      <c r="K29" s="4"/>
      <c r="L29" s="4"/>
      <c r="M29" s="4"/>
      <c r="O29" s="73"/>
      <c r="P29" s="74"/>
      <c r="Q29" s="74"/>
      <c r="R29" s="74"/>
      <c r="S29" s="74"/>
      <c r="T29" s="74"/>
      <c r="U29" s="74"/>
      <c r="V29" s="74"/>
      <c r="W29" s="74"/>
      <c r="X29" s="74"/>
      <c r="Y29" s="74"/>
      <c r="Z29" s="75"/>
    </row>
    <row r="30" spans="2:26" ht="16" thickBot="1">
      <c r="B30" s="4"/>
      <c r="C30" s="4"/>
      <c r="D30" s="4"/>
      <c r="E30" s="4"/>
      <c r="F30" s="4"/>
      <c r="G30" s="4"/>
      <c r="H30" s="4"/>
      <c r="I30" s="4"/>
      <c r="J30" s="4"/>
      <c r="K30" s="4"/>
      <c r="L30" s="4"/>
      <c r="M30" s="4"/>
      <c r="O30" s="76"/>
      <c r="P30" s="156" t="s">
        <v>48</v>
      </c>
      <c r="Q30" s="156"/>
      <c r="R30" s="156"/>
      <c r="S30" s="156"/>
      <c r="T30" s="156"/>
      <c r="U30" s="156"/>
      <c r="V30" s="156"/>
      <c r="W30" s="156"/>
      <c r="X30" s="156"/>
      <c r="Y30" s="156"/>
      <c r="Z30" s="77"/>
    </row>
    <row r="31" spans="2:26" ht="20" customHeight="1" thickTop="1" thickBot="1">
      <c r="B31" s="150">
        <v>3</v>
      </c>
      <c r="C31" s="151"/>
      <c r="D31" s="4"/>
      <c r="E31" s="4"/>
      <c r="F31" s="4"/>
      <c r="G31" s="4"/>
      <c r="H31" s="4"/>
      <c r="I31" s="4"/>
      <c r="J31" s="4"/>
      <c r="K31" s="4"/>
      <c r="L31" s="4"/>
      <c r="M31" s="4"/>
      <c r="O31" s="76"/>
      <c r="P31" s="157" t="s">
        <v>55</v>
      </c>
      <c r="Q31" s="157"/>
      <c r="R31" s="157"/>
      <c r="S31" s="157"/>
      <c r="T31" s="157"/>
      <c r="U31" s="157"/>
      <c r="V31" s="157"/>
      <c r="W31" s="157"/>
      <c r="X31" s="157"/>
      <c r="Y31" s="157"/>
      <c r="Z31" s="77"/>
    </row>
    <row r="32" spans="2:26" ht="13" thickTop="1">
      <c r="B32" s="73"/>
      <c r="C32" s="74"/>
      <c r="D32" s="74"/>
      <c r="E32" s="74"/>
      <c r="F32" s="74"/>
      <c r="G32" s="74"/>
      <c r="H32" s="74"/>
      <c r="I32" s="74"/>
      <c r="J32" s="74"/>
      <c r="K32" s="74"/>
      <c r="L32" s="74"/>
      <c r="M32" s="75"/>
      <c r="O32" s="76"/>
      <c r="P32" s="157"/>
      <c r="Q32" s="157"/>
      <c r="R32" s="157"/>
      <c r="S32" s="157"/>
      <c r="T32" s="157"/>
      <c r="U32" s="157"/>
      <c r="V32" s="157"/>
      <c r="W32" s="157"/>
      <c r="X32" s="157"/>
      <c r="Y32" s="157"/>
      <c r="Z32" s="77"/>
    </row>
    <row r="33" spans="2:26">
      <c r="B33" s="76"/>
      <c r="C33" s="4"/>
      <c r="D33" s="4"/>
      <c r="E33" s="4"/>
      <c r="F33" s="4"/>
      <c r="G33" s="4"/>
      <c r="H33" s="4"/>
      <c r="I33" s="4"/>
      <c r="J33" s="4"/>
      <c r="K33" s="4"/>
      <c r="L33" s="4"/>
      <c r="M33" s="77"/>
      <c r="O33" s="76"/>
      <c r="P33" s="157"/>
      <c r="Q33" s="157"/>
      <c r="R33" s="157"/>
      <c r="S33" s="157"/>
      <c r="T33" s="157"/>
      <c r="U33" s="157"/>
      <c r="V33" s="157"/>
      <c r="W33" s="157"/>
      <c r="X33" s="157"/>
      <c r="Y33" s="157"/>
      <c r="Z33" s="77"/>
    </row>
    <row r="34" spans="2:26" ht="60" customHeight="1">
      <c r="B34" s="76"/>
      <c r="C34" s="137" t="s">
        <v>42</v>
      </c>
      <c r="D34" s="137"/>
      <c r="E34" s="137"/>
      <c r="F34" s="137"/>
      <c r="G34" s="137"/>
      <c r="H34" s="137"/>
      <c r="I34" s="137"/>
      <c r="J34" s="137"/>
      <c r="K34" s="137"/>
      <c r="L34" s="137"/>
      <c r="M34" s="77"/>
      <c r="O34" s="76"/>
      <c r="P34" s="157"/>
      <c r="Q34" s="157"/>
      <c r="R34" s="157"/>
      <c r="S34" s="157"/>
      <c r="T34" s="157"/>
      <c r="U34" s="157"/>
      <c r="V34" s="157"/>
      <c r="W34" s="157"/>
      <c r="X34" s="157"/>
      <c r="Y34" s="157"/>
      <c r="Z34" s="77"/>
    </row>
    <row r="35" spans="2:26" ht="13" thickBot="1">
      <c r="B35" s="76"/>
      <c r="C35" s="4"/>
      <c r="D35" s="4"/>
      <c r="E35" s="4"/>
      <c r="F35" s="4"/>
      <c r="G35" s="4"/>
      <c r="H35" s="4"/>
      <c r="I35" s="4"/>
      <c r="J35" s="4"/>
      <c r="K35" s="4"/>
      <c r="L35" s="4"/>
      <c r="M35" s="77"/>
      <c r="O35" s="82"/>
      <c r="P35" s="83"/>
      <c r="Q35" s="83"/>
      <c r="R35" s="83"/>
      <c r="S35" s="83"/>
      <c r="T35" s="83"/>
      <c r="U35" s="83"/>
      <c r="V35" s="83"/>
      <c r="W35" s="83"/>
      <c r="X35" s="83"/>
      <c r="Y35" s="83"/>
      <c r="Z35" s="84"/>
    </row>
    <row r="36" spans="2:26" ht="78" customHeight="1" thickTop="1" thickBot="1">
      <c r="B36" s="76"/>
      <c r="C36" s="137" t="s">
        <v>31</v>
      </c>
      <c r="D36" s="137"/>
      <c r="E36" s="137"/>
      <c r="F36" s="137"/>
      <c r="G36" s="137"/>
      <c r="H36" s="137"/>
      <c r="I36" s="137"/>
      <c r="J36" s="137"/>
      <c r="K36" s="137"/>
      <c r="L36" s="137"/>
      <c r="M36" s="77"/>
    </row>
    <row r="37" spans="2:26" ht="24" customHeight="1" thickTop="1" thickBot="1">
      <c r="B37" s="76"/>
      <c r="C37" s="4"/>
      <c r="D37" s="4"/>
      <c r="E37" s="4"/>
      <c r="F37" s="4"/>
      <c r="G37" s="4"/>
      <c r="H37" s="4"/>
      <c r="I37" s="4"/>
      <c r="J37" s="4"/>
      <c r="K37" s="4"/>
      <c r="L37" s="4"/>
      <c r="M37" s="77"/>
      <c r="O37" s="150">
        <v>6</v>
      </c>
      <c r="P37" s="151"/>
      <c r="Q37" s="4"/>
      <c r="R37" s="4"/>
      <c r="S37" s="4"/>
      <c r="T37" s="4"/>
      <c r="U37" s="4"/>
      <c r="V37" s="4"/>
      <c r="W37" s="4"/>
      <c r="X37" s="4"/>
      <c r="Y37" s="4"/>
      <c r="Z37" s="4"/>
    </row>
    <row r="38" spans="2:26" ht="2" customHeight="1" thickTop="1">
      <c r="B38" s="76"/>
      <c r="C38" s="4"/>
      <c r="D38" s="4"/>
      <c r="E38" s="4"/>
      <c r="F38" s="4"/>
      <c r="G38" s="4"/>
      <c r="H38" s="4"/>
      <c r="I38" s="4"/>
      <c r="J38" s="4"/>
      <c r="K38" s="4"/>
      <c r="L38" s="4"/>
      <c r="M38" s="77"/>
      <c r="O38" s="73"/>
      <c r="P38" s="74"/>
      <c r="Q38" s="74"/>
      <c r="R38" s="74"/>
      <c r="S38" s="74"/>
      <c r="T38" s="74"/>
      <c r="U38" s="74"/>
      <c r="V38" s="74"/>
      <c r="W38" s="74"/>
      <c r="X38" s="74"/>
      <c r="Y38" s="74"/>
      <c r="Z38" s="75"/>
    </row>
    <row r="39" spans="2:26" ht="35" customHeight="1">
      <c r="B39" s="76"/>
      <c r="C39" s="137" t="s">
        <v>56</v>
      </c>
      <c r="D39" s="137"/>
      <c r="E39" s="137"/>
      <c r="F39" s="137"/>
      <c r="G39" s="137"/>
      <c r="H39" s="137"/>
      <c r="I39" s="137"/>
      <c r="J39" s="137"/>
      <c r="K39" s="137"/>
      <c r="L39" s="137"/>
      <c r="M39" s="77"/>
      <c r="O39" s="76"/>
      <c r="P39" s="156" t="s">
        <v>45</v>
      </c>
      <c r="Q39" s="156"/>
      <c r="R39" s="156"/>
      <c r="S39" s="156"/>
      <c r="T39" s="156"/>
      <c r="U39" s="156"/>
      <c r="V39" s="156"/>
      <c r="W39" s="156"/>
      <c r="X39" s="156"/>
      <c r="Y39" s="156"/>
      <c r="Z39" s="77"/>
    </row>
    <row r="40" spans="2:26">
      <c r="B40" s="76"/>
      <c r="C40" s="137"/>
      <c r="D40" s="137"/>
      <c r="E40" s="137"/>
      <c r="F40" s="137"/>
      <c r="G40" s="137"/>
      <c r="H40" s="137"/>
      <c r="I40" s="137"/>
      <c r="J40" s="137"/>
      <c r="K40" s="137"/>
      <c r="L40" s="137"/>
      <c r="M40" s="77"/>
      <c r="O40" s="76"/>
      <c r="P40" s="154" t="s">
        <v>46</v>
      </c>
      <c r="Q40" s="155"/>
      <c r="R40" s="155"/>
      <c r="S40" s="155"/>
      <c r="T40" s="155"/>
      <c r="U40" s="155"/>
      <c r="V40" s="155"/>
      <c r="W40" s="155"/>
      <c r="X40" s="155"/>
      <c r="Y40" s="155"/>
      <c r="Z40" s="77"/>
    </row>
    <row r="41" spans="2:26" ht="111" customHeight="1">
      <c r="B41" s="76"/>
      <c r="C41" s="137"/>
      <c r="D41" s="137"/>
      <c r="E41" s="137"/>
      <c r="F41" s="137"/>
      <c r="G41" s="137"/>
      <c r="H41" s="137"/>
      <c r="I41" s="137"/>
      <c r="J41" s="137"/>
      <c r="K41" s="137"/>
      <c r="L41" s="137"/>
      <c r="M41" s="77"/>
      <c r="O41" s="76"/>
      <c r="P41" s="155"/>
      <c r="Q41" s="155"/>
      <c r="R41" s="155"/>
      <c r="S41" s="155"/>
      <c r="T41" s="155"/>
      <c r="U41" s="155"/>
      <c r="V41" s="155"/>
      <c r="W41" s="155"/>
      <c r="X41" s="155"/>
      <c r="Y41" s="155"/>
      <c r="Z41" s="77"/>
    </row>
    <row r="42" spans="2:26" ht="13" thickBot="1">
      <c r="B42" s="76"/>
      <c r="C42" s="4"/>
      <c r="D42" s="4"/>
      <c r="E42" s="4"/>
      <c r="F42" s="4"/>
      <c r="G42" s="4"/>
      <c r="H42" s="4"/>
      <c r="I42" s="4"/>
      <c r="J42" s="4"/>
      <c r="K42" s="4"/>
      <c r="L42" s="4"/>
      <c r="M42" s="77"/>
      <c r="O42" s="82"/>
      <c r="P42" s="83"/>
      <c r="Q42" s="83"/>
      <c r="R42" s="83"/>
      <c r="S42" s="83"/>
      <c r="T42" s="83"/>
      <c r="U42" s="83"/>
      <c r="V42" s="83"/>
      <c r="W42" s="83"/>
      <c r="X42" s="83"/>
      <c r="Y42" s="83"/>
      <c r="Z42" s="84"/>
    </row>
    <row r="43" spans="2:26" ht="22" customHeight="1" thickTop="1">
      <c r="B43" s="76"/>
      <c r="C43" s="138" t="s">
        <v>41</v>
      </c>
      <c r="D43" s="138"/>
      <c r="E43" s="138"/>
      <c r="F43" s="138"/>
      <c r="G43" s="138"/>
      <c r="H43" s="138"/>
      <c r="I43" s="138"/>
      <c r="J43" s="138"/>
      <c r="K43" s="138"/>
      <c r="L43" s="138"/>
      <c r="M43" s="77"/>
    </row>
    <row r="44" spans="2:26" ht="15">
      <c r="B44" s="76"/>
      <c r="C44" s="69"/>
      <c r="D44" s="70"/>
      <c r="E44" s="70"/>
      <c r="F44" s="70"/>
      <c r="G44" s="70"/>
      <c r="H44" s="70"/>
      <c r="I44" s="70"/>
      <c r="J44" s="70"/>
      <c r="K44" s="70"/>
      <c r="L44" s="70"/>
      <c r="M44" s="77"/>
      <c r="O44" s="67"/>
      <c r="P44" s="67"/>
      <c r="Q44" s="67"/>
      <c r="R44" s="67"/>
      <c r="S44" s="67"/>
      <c r="T44" s="67"/>
      <c r="U44" s="67"/>
      <c r="V44" s="67"/>
      <c r="W44" s="67"/>
      <c r="X44" s="67"/>
      <c r="Y44" s="67"/>
      <c r="Z44" s="67"/>
    </row>
    <row r="45" spans="2:26" s="67" customFormat="1" ht="19" customHeight="1">
      <c r="B45" s="78"/>
      <c r="C45" s="85" t="s">
        <v>40</v>
      </c>
      <c r="D45" s="71"/>
      <c r="E45" s="71"/>
      <c r="F45" s="71"/>
      <c r="G45" s="71"/>
      <c r="H45" s="71"/>
      <c r="I45" s="71"/>
      <c r="J45" s="71"/>
      <c r="K45" s="71"/>
      <c r="L45" s="71"/>
      <c r="M45" s="79"/>
    </row>
    <row r="46" spans="2:26" s="67" customFormat="1" ht="19" customHeight="1">
      <c r="B46" s="78"/>
      <c r="C46" s="71"/>
      <c r="D46" s="134" t="s">
        <v>61</v>
      </c>
      <c r="E46" s="134"/>
      <c r="F46" s="134"/>
      <c r="G46" s="134"/>
      <c r="H46" s="134"/>
      <c r="I46" s="134"/>
      <c r="J46" s="134"/>
      <c r="K46" s="71"/>
      <c r="L46" s="71"/>
      <c r="M46" s="79"/>
    </row>
    <row r="47" spans="2:26" s="67" customFormat="1" ht="19" customHeight="1">
      <c r="B47" s="78"/>
      <c r="C47" s="71"/>
      <c r="D47" s="71" t="s">
        <v>38</v>
      </c>
      <c r="E47" s="71"/>
      <c r="F47" s="71"/>
      <c r="G47" s="71"/>
      <c r="H47" s="71"/>
      <c r="I47" s="71"/>
      <c r="J47" s="71"/>
      <c r="K47" s="71"/>
      <c r="L47" s="71"/>
      <c r="M47" s="79"/>
      <c r="O47"/>
      <c r="P47"/>
      <c r="Q47"/>
      <c r="R47"/>
      <c r="S47"/>
      <c r="T47"/>
      <c r="U47"/>
      <c r="V47"/>
      <c r="W47"/>
      <c r="X47"/>
      <c r="Y47"/>
      <c r="Z47"/>
    </row>
    <row r="48" spans="2:26">
      <c r="B48" s="76"/>
      <c r="C48" s="71"/>
      <c r="D48" s="86"/>
      <c r="E48" s="86"/>
      <c r="F48" s="86"/>
      <c r="G48" s="86"/>
      <c r="H48" s="86"/>
      <c r="I48" s="86"/>
      <c r="J48" s="86"/>
      <c r="K48" s="86"/>
      <c r="L48" s="86"/>
      <c r="M48" s="77"/>
    </row>
    <row r="49" spans="2:26" ht="23" customHeight="1">
      <c r="B49" s="76"/>
      <c r="C49" s="90" t="s">
        <v>32</v>
      </c>
      <c r="D49" s="139" t="s">
        <v>39</v>
      </c>
      <c r="E49" s="139"/>
      <c r="F49" s="139"/>
      <c r="G49" s="139"/>
      <c r="H49" s="139"/>
      <c r="I49" s="139"/>
      <c r="J49" s="139"/>
      <c r="K49" s="139"/>
      <c r="L49" s="87"/>
      <c r="M49" s="77"/>
      <c r="O49" s="68"/>
      <c r="P49" s="68"/>
      <c r="Q49" s="68"/>
      <c r="R49" s="68"/>
      <c r="S49" s="68"/>
      <c r="T49" s="68"/>
      <c r="U49" s="68"/>
      <c r="V49" s="68"/>
      <c r="W49" s="68"/>
      <c r="X49" s="68"/>
      <c r="Y49" s="68"/>
      <c r="Z49" s="68"/>
    </row>
    <row r="50" spans="2:26" s="68" customFormat="1" ht="20" customHeight="1">
      <c r="B50" s="80"/>
      <c r="C50" s="71"/>
      <c r="D50" s="134" t="s">
        <v>33</v>
      </c>
      <c r="E50" s="134"/>
      <c r="F50" s="134"/>
      <c r="G50" s="134"/>
      <c r="H50" s="134"/>
      <c r="I50" s="134"/>
      <c r="J50" s="134"/>
      <c r="K50" s="72"/>
      <c r="L50" s="72"/>
      <c r="M50" s="81"/>
    </row>
    <row r="51" spans="2:26" s="68" customFormat="1" ht="22" customHeight="1">
      <c r="B51" s="80"/>
      <c r="C51" s="71"/>
      <c r="D51" s="134" t="s">
        <v>34</v>
      </c>
      <c r="E51" s="134"/>
      <c r="F51" s="134"/>
      <c r="G51" s="134"/>
      <c r="H51" s="134"/>
      <c r="I51" s="134"/>
      <c r="J51" s="134"/>
      <c r="K51" s="134"/>
      <c r="L51" s="134"/>
      <c r="M51" s="81"/>
      <c r="O51"/>
      <c r="P51"/>
      <c r="Q51"/>
      <c r="R51"/>
      <c r="S51"/>
      <c r="T51"/>
      <c r="U51"/>
      <c r="V51"/>
      <c r="W51"/>
      <c r="X51"/>
      <c r="Y51"/>
      <c r="Z51"/>
    </row>
    <row r="52" spans="2:26" ht="21" customHeight="1">
      <c r="B52" s="76"/>
      <c r="C52" s="88"/>
      <c r="D52" s="135" t="s">
        <v>35</v>
      </c>
      <c r="E52" s="135"/>
      <c r="F52" s="135"/>
      <c r="G52" s="135"/>
      <c r="H52" s="135"/>
      <c r="I52" s="135"/>
      <c r="J52" s="135"/>
      <c r="K52" s="135"/>
      <c r="L52" s="135"/>
      <c r="M52" s="77"/>
    </row>
    <row r="53" spans="2:26">
      <c r="B53" s="76"/>
      <c r="C53" s="89"/>
      <c r="D53" s="89"/>
      <c r="E53" s="89"/>
      <c r="F53" s="89"/>
      <c r="G53" s="89"/>
      <c r="H53" s="89"/>
      <c r="I53" s="89"/>
      <c r="J53" s="89"/>
      <c r="K53" s="89"/>
      <c r="L53" s="89"/>
      <c r="M53" s="77"/>
    </row>
    <row r="54" spans="2:26" ht="13" thickBot="1">
      <c r="B54" s="82"/>
      <c r="C54" s="83"/>
      <c r="D54" s="83"/>
      <c r="E54" s="83"/>
      <c r="F54" s="83"/>
      <c r="G54" s="83"/>
      <c r="H54" s="83"/>
      <c r="I54" s="83"/>
      <c r="J54" s="83"/>
      <c r="K54" s="83"/>
      <c r="L54" s="83"/>
      <c r="M54" s="84"/>
    </row>
    <row r="55" spans="2:26" ht="13" thickTop="1"/>
  </sheetData>
  <sheetProtection sheet="1" objects="1" scenarios="1"/>
  <mergeCells count="32">
    <mergeCell ref="P40:Y41"/>
    <mergeCell ref="O28:P28"/>
    <mergeCell ref="P30:Y30"/>
    <mergeCell ref="P31:Y34"/>
    <mergeCell ref="O7:P7"/>
    <mergeCell ref="P10:Y10"/>
    <mergeCell ref="P11:Y24"/>
    <mergeCell ref="O37:P37"/>
    <mergeCell ref="P39:Y39"/>
    <mergeCell ref="B2:M2"/>
    <mergeCell ref="B3:M3"/>
    <mergeCell ref="B4:M4"/>
    <mergeCell ref="C34:L34"/>
    <mergeCell ref="C22:M22"/>
    <mergeCell ref="C24:F24"/>
    <mergeCell ref="H25:L25"/>
    <mergeCell ref="H24:L24"/>
    <mergeCell ref="H26:L26"/>
    <mergeCell ref="B20:C20"/>
    <mergeCell ref="C12:F14"/>
    <mergeCell ref="B8:C8"/>
    <mergeCell ref="C10:K10"/>
    <mergeCell ref="B31:C31"/>
    <mergeCell ref="D51:L51"/>
    <mergeCell ref="D52:L52"/>
    <mergeCell ref="C25:F26"/>
    <mergeCell ref="C36:L36"/>
    <mergeCell ref="C43:L43"/>
    <mergeCell ref="D46:J46"/>
    <mergeCell ref="D49:K49"/>
    <mergeCell ref="D50:J50"/>
    <mergeCell ref="C39:L41"/>
  </mergeCells>
  <phoneticPr fontId="10" type="noConversion"/>
  <hyperlinks>
    <hyperlink ref="D50" r:id="rId1"/>
    <hyperlink ref="D51" r:id="rId2"/>
    <hyperlink ref="D52" r:id="rId3"/>
    <hyperlink ref="D46" r:id="rId4"/>
    <hyperlink ref="D49" r:id="rId5"/>
  </hyperlinks>
  <pageMargins left="0.92000000000000015" right="0.38" top="0.36000000000000004" bottom="0.36000000000000004" header="0.2" footer="0.2"/>
  <pageSetup paperSize="9" scale="61" orientation="portrait" horizontalDpi="4294967293" verticalDpi="4294967293"/>
  <headerFooter>
    <oddFooter>&amp;C&amp;K645E39Circonscription de Béthune 3_x000D_</oddFooter>
  </headerFooter>
  <drawing r:id="rId6"/>
  <extLst>
    <ext xmlns:mx="http://schemas.microsoft.com/office/mac/excel/2008/main" uri="{64002731-A6B0-56B0-2670-7721B7C09600}">
      <mx:PLV Mode="1"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58"/>
  <sheetViews>
    <sheetView showGridLines="0" workbookViewId="0">
      <selection activeCell="D7" sqref="D7"/>
    </sheetView>
  </sheetViews>
  <sheetFormatPr baseColWidth="10" defaultColWidth="10.83203125" defaultRowHeight="15" x14ac:dyDescent="0"/>
  <cols>
    <col min="1" max="1" width="10.83203125" style="2"/>
    <col min="2" max="2" width="4.1640625" style="2" customWidth="1"/>
    <col min="3" max="3" width="32" style="2" customWidth="1"/>
    <col min="4" max="4" width="28.5" style="2" customWidth="1"/>
    <col min="5" max="5" width="67" style="2" customWidth="1"/>
    <col min="6" max="16384" width="10.83203125" style="2"/>
  </cols>
  <sheetData>
    <row r="1" spans="2:5" ht="16" thickBot="1"/>
    <row r="2" spans="2:5" ht="28">
      <c r="C2" s="28" t="s">
        <v>2</v>
      </c>
      <c r="D2" s="160"/>
      <c r="E2" s="161"/>
    </row>
    <row r="3" spans="2:5" ht="28">
      <c r="C3" s="29" t="s">
        <v>3</v>
      </c>
      <c r="D3" s="162"/>
      <c r="E3" s="162"/>
    </row>
    <row r="4" spans="2:5" ht="28">
      <c r="C4" s="29" t="s">
        <v>4</v>
      </c>
      <c r="D4" s="163"/>
      <c r="E4" s="163"/>
    </row>
    <row r="5" spans="2:5" ht="28">
      <c r="C5" s="29"/>
      <c r="D5" s="164"/>
      <c r="E5" s="164"/>
    </row>
    <row r="6" spans="2:5" ht="29" thickBot="1">
      <c r="C6" s="30" t="s">
        <v>5</v>
      </c>
      <c r="D6" s="165"/>
      <c r="E6" s="165"/>
    </row>
    <row r="9" spans="2:5" s="31" customFormat="1" ht="17">
      <c r="C9" s="32" t="s">
        <v>0</v>
      </c>
      <c r="D9" s="32" t="s">
        <v>1</v>
      </c>
      <c r="E9" s="32" t="s">
        <v>11</v>
      </c>
    </row>
    <row r="10" spans="2:5" s="31" customFormat="1" ht="17">
      <c r="B10" s="32">
        <v>1</v>
      </c>
      <c r="C10" s="33"/>
      <c r="D10" s="33"/>
      <c r="E10" s="34" t="str">
        <f>CONCATENATE(C10," ",D10)</f>
        <v xml:space="preserve"> </v>
      </c>
    </row>
    <row r="11" spans="2:5" s="31" customFormat="1" ht="17">
      <c r="B11" s="32">
        <v>2</v>
      </c>
      <c r="C11" s="33"/>
      <c r="D11" s="33"/>
      <c r="E11" s="34" t="str">
        <f t="shared" ref="E11:E48" si="0">CONCATENATE(C11," ",D11)</f>
        <v xml:space="preserve"> </v>
      </c>
    </row>
    <row r="12" spans="2:5" s="31" customFormat="1" ht="17">
      <c r="B12" s="32">
        <v>3</v>
      </c>
      <c r="C12" s="33"/>
      <c r="D12" s="33"/>
      <c r="E12" s="34" t="str">
        <f t="shared" si="0"/>
        <v xml:space="preserve"> </v>
      </c>
    </row>
    <row r="13" spans="2:5" s="31" customFormat="1" ht="17">
      <c r="B13" s="32">
        <v>4</v>
      </c>
      <c r="C13" s="33"/>
      <c r="D13" s="33"/>
      <c r="E13" s="34" t="str">
        <f t="shared" si="0"/>
        <v xml:space="preserve"> </v>
      </c>
    </row>
    <row r="14" spans="2:5" s="31" customFormat="1" ht="17">
      <c r="B14" s="32">
        <v>5</v>
      </c>
      <c r="C14" s="33"/>
      <c r="D14" s="33"/>
      <c r="E14" s="34" t="str">
        <f t="shared" si="0"/>
        <v xml:space="preserve"> </v>
      </c>
    </row>
    <row r="15" spans="2:5" s="31" customFormat="1" ht="17">
      <c r="B15" s="32">
        <v>6</v>
      </c>
      <c r="C15" s="33"/>
      <c r="D15" s="33"/>
      <c r="E15" s="34" t="str">
        <f t="shared" si="0"/>
        <v xml:space="preserve"> </v>
      </c>
    </row>
    <row r="16" spans="2:5" s="31" customFormat="1" ht="17">
      <c r="B16" s="32">
        <v>7</v>
      </c>
      <c r="C16" s="33"/>
      <c r="D16" s="33"/>
      <c r="E16" s="34" t="str">
        <f t="shared" si="0"/>
        <v xml:space="preserve"> </v>
      </c>
    </row>
    <row r="17" spans="2:5" s="31" customFormat="1" ht="17">
      <c r="B17" s="32">
        <v>8</v>
      </c>
      <c r="C17" s="33"/>
      <c r="D17" s="33"/>
      <c r="E17" s="34" t="str">
        <f t="shared" si="0"/>
        <v xml:space="preserve"> </v>
      </c>
    </row>
    <row r="18" spans="2:5" s="31" customFormat="1" ht="17">
      <c r="B18" s="32">
        <v>9</v>
      </c>
      <c r="C18" s="33"/>
      <c r="D18" s="33"/>
      <c r="E18" s="34" t="str">
        <f t="shared" si="0"/>
        <v xml:space="preserve"> </v>
      </c>
    </row>
    <row r="19" spans="2:5" s="31" customFormat="1" ht="17">
      <c r="B19" s="32">
        <v>10</v>
      </c>
      <c r="C19" s="33"/>
      <c r="D19" s="33"/>
      <c r="E19" s="34" t="str">
        <f t="shared" si="0"/>
        <v xml:space="preserve"> </v>
      </c>
    </row>
    <row r="20" spans="2:5" s="31" customFormat="1" ht="17">
      <c r="B20" s="32">
        <v>11</v>
      </c>
      <c r="C20" s="33"/>
      <c r="D20" s="33"/>
      <c r="E20" s="34" t="str">
        <f t="shared" si="0"/>
        <v xml:space="preserve"> </v>
      </c>
    </row>
    <row r="21" spans="2:5" s="31" customFormat="1" ht="17">
      <c r="B21" s="32">
        <v>12</v>
      </c>
      <c r="C21" s="33"/>
      <c r="D21" s="33"/>
      <c r="E21" s="34" t="str">
        <f t="shared" si="0"/>
        <v xml:space="preserve"> </v>
      </c>
    </row>
    <row r="22" spans="2:5" s="31" customFormat="1" ht="17">
      <c r="B22" s="32">
        <v>13</v>
      </c>
      <c r="C22" s="33"/>
      <c r="D22" s="33"/>
      <c r="E22" s="34" t="str">
        <f t="shared" si="0"/>
        <v xml:space="preserve"> </v>
      </c>
    </row>
    <row r="23" spans="2:5" s="31" customFormat="1" ht="17">
      <c r="B23" s="32">
        <v>14</v>
      </c>
      <c r="C23" s="33"/>
      <c r="D23" s="33"/>
      <c r="E23" s="34" t="str">
        <f t="shared" si="0"/>
        <v xml:space="preserve"> </v>
      </c>
    </row>
    <row r="24" spans="2:5" s="31" customFormat="1" ht="17">
      <c r="B24" s="32">
        <v>15</v>
      </c>
      <c r="C24" s="33"/>
      <c r="D24" s="33"/>
      <c r="E24" s="34" t="str">
        <f t="shared" si="0"/>
        <v xml:space="preserve"> </v>
      </c>
    </row>
    <row r="25" spans="2:5" s="31" customFormat="1" ht="17">
      <c r="B25" s="32">
        <v>16</v>
      </c>
      <c r="C25" s="33"/>
      <c r="D25" s="33"/>
      <c r="E25" s="34" t="str">
        <f t="shared" si="0"/>
        <v xml:space="preserve"> </v>
      </c>
    </row>
    <row r="26" spans="2:5" s="31" customFormat="1" ht="17">
      <c r="B26" s="32">
        <v>17</v>
      </c>
      <c r="C26" s="33"/>
      <c r="D26" s="33"/>
      <c r="E26" s="34" t="str">
        <f t="shared" si="0"/>
        <v xml:space="preserve"> </v>
      </c>
    </row>
    <row r="27" spans="2:5" s="31" customFormat="1" ht="17">
      <c r="B27" s="32">
        <v>18</v>
      </c>
      <c r="C27" s="33"/>
      <c r="D27" s="33"/>
      <c r="E27" s="34" t="str">
        <f t="shared" si="0"/>
        <v xml:space="preserve"> </v>
      </c>
    </row>
    <row r="28" spans="2:5" s="31" customFormat="1" ht="17">
      <c r="B28" s="32">
        <v>19</v>
      </c>
      <c r="C28" s="33"/>
      <c r="D28" s="33"/>
      <c r="E28" s="34" t="str">
        <f t="shared" si="0"/>
        <v xml:space="preserve"> </v>
      </c>
    </row>
    <row r="29" spans="2:5" s="31" customFormat="1" ht="17">
      <c r="B29" s="32">
        <v>20</v>
      </c>
      <c r="C29" s="33"/>
      <c r="D29" s="33"/>
      <c r="E29" s="34" t="str">
        <f t="shared" si="0"/>
        <v xml:space="preserve"> </v>
      </c>
    </row>
    <row r="30" spans="2:5" s="31" customFormat="1" ht="17">
      <c r="B30" s="32">
        <v>21</v>
      </c>
      <c r="C30" s="33"/>
      <c r="D30" s="33"/>
      <c r="E30" s="34" t="str">
        <f t="shared" si="0"/>
        <v xml:space="preserve"> </v>
      </c>
    </row>
    <row r="31" spans="2:5" s="31" customFormat="1" ht="17">
      <c r="B31" s="32">
        <v>22</v>
      </c>
      <c r="C31" s="33"/>
      <c r="D31" s="33"/>
      <c r="E31" s="34" t="str">
        <f t="shared" si="0"/>
        <v xml:space="preserve"> </v>
      </c>
    </row>
    <row r="32" spans="2:5" s="31" customFormat="1" ht="17">
      <c r="B32" s="32">
        <v>23</v>
      </c>
      <c r="C32" s="33"/>
      <c r="D32" s="33"/>
      <c r="E32" s="34" t="str">
        <f t="shared" si="0"/>
        <v xml:space="preserve"> </v>
      </c>
    </row>
    <row r="33" spans="2:5" s="31" customFormat="1" ht="17">
      <c r="B33" s="32">
        <v>24</v>
      </c>
      <c r="C33" s="33"/>
      <c r="D33" s="33"/>
      <c r="E33" s="34" t="str">
        <f t="shared" si="0"/>
        <v xml:space="preserve"> </v>
      </c>
    </row>
    <row r="34" spans="2:5" s="31" customFormat="1" ht="17">
      <c r="B34" s="32">
        <v>25</v>
      </c>
      <c r="C34" s="33"/>
      <c r="D34" s="33"/>
      <c r="E34" s="34" t="str">
        <f t="shared" si="0"/>
        <v xml:space="preserve"> </v>
      </c>
    </row>
    <row r="35" spans="2:5" s="31" customFormat="1" ht="17">
      <c r="B35" s="32">
        <v>26</v>
      </c>
      <c r="C35" s="33"/>
      <c r="D35" s="33"/>
      <c r="E35" s="34" t="str">
        <f t="shared" si="0"/>
        <v xml:space="preserve"> </v>
      </c>
    </row>
    <row r="36" spans="2:5" s="31" customFormat="1" ht="17">
      <c r="B36" s="32">
        <v>27</v>
      </c>
      <c r="C36" s="33"/>
      <c r="D36" s="33"/>
      <c r="E36" s="34" t="str">
        <f t="shared" si="0"/>
        <v xml:space="preserve"> </v>
      </c>
    </row>
    <row r="37" spans="2:5" s="31" customFormat="1" ht="17">
      <c r="B37" s="32">
        <v>28</v>
      </c>
      <c r="C37" s="33"/>
      <c r="D37" s="33"/>
      <c r="E37" s="34" t="str">
        <f t="shared" si="0"/>
        <v xml:space="preserve"> </v>
      </c>
    </row>
    <row r="38" spans="2:5" s="31" customFormat="1" ht="17">
      <c r="B38" s="32">
        <v>29</v>
      </c>
      <c r="C38" s="33"/>
      <c r="D38" s="33"/>
      <c r="E38" s="34" t="str">
        <f t="shared" si="0"/>
        <v xml:space="preserve"> </v>
      </c>
    </row>
    <row r="39" spans="2:5" s="31" customFormat="1" ht="17">
      <c r="B39" s="32">
        <v>30</v>
      </c>
      <c r="C39" s="33"/>
      <c r="D39" s="33"/>
      <c r="E39" s="34" t="str">
        <f t="shared" si="0"/>
        <v xml:space="preserve"> </v>
      </c>
    </row>
    <row r="40" spans="2:5" s="31" customFormat="1" ht="17">
      <c r="B40" s="32">
        <v>31</v>
      </c>
      <c r="C40" s="33"/>
      <c r="D40" s="33"/>
      <c r="E40" s="34" t="str">
        <f t="shared" si="0"/>
        <v xml:space="preserve"> </v>
      </c>
    </row>
    <row r="41" spans="2:5" s="31" customFormat="1" ht="17">
      <c r="B41" s="32">
        <v>32</v>
      </c>
      <c r="C41" s="33"/>
      <c r="D41" s="33"/>
      <c r="E41" s="34" t="str">
        <f t="shared" si="0"/>
        <v xml:space="preserve"> </v>
      </c>
    </row>
    <row r="42" spans="2:5" s="31" customFormat="1" ht="17">
      <c r="B42" s="32">
        <v>33</v>
      </c>
      <c r="C42" s="33"/>
      <c r="D42" s="33"/>
      <c r="E42" s="34" t="str">
        <f t="shared" si="0"/>
        <v xml:space="preserve"> </v>
      </c>
    </row>
    <row r="43" spans="2:5" s="31" customFormat="1" ht="17">
      <c r="B43" s="32">
        <v>34</v>
      </c>
      <c r="C43" s="33"/>
      <c r="D43" s="33"/>
      <c r="E43" s="34" t="str">
        <f t="shared" si="0"/>
        <v xml:space="preserve"> </v>
      </c>
    </row>
    <row r="44" spans="2:5" s="31" customFormat="1" ht="17">
      <c r="B44" s="32">
        <v>35</v>
      </c>
      <c r="C44" s="33"/>
      <c r="D44" s="33"/>
      <c r="E44" s="34" t="str">
        <f t="shared" si="0"/>
        <v xml:space="preserve"> </v>
      </c>
    </row>
    <row r="45" spans="2:5" s="31" customFormat="1" ht="17">
      <c r="B45" s="32">
        <v>36</v>
      </c>
      <c r="C45" s="33"/>
      <c r="D45" s="33"/>
      <c r="E45" s="34" t="str">
        <f t="shared" si="0"/>
        <v xml:space="preserve"> </v>
      </c>
    </row>
    <row r="46" spans="2:5" s="31" customFormat="1" ht="17">
      <c r="B46" s="32">
        <v>37</v>
      </c>
      <c r="C46" s="33"/>
      <c r="D46" s="33"/>
      <c r="E46" s="34" t="str">
        <f t="shared" si="0"/>
        <v xml:space="preserve"> </v>
      </c>
    </row>
    <row r="47" spans="2:5" s="31" customFormat="1" ht="17">
      <c r="B47" s="32">
        <v>38</v>
      </c>
      <c r="C47" s="33"/>
      <c r="D47" s="33"/>
      <c r="E47" s="34" t="str">
        <f t="shared" si="0"/>
        <v xml:space="preserve"> </v>
      </c>
    </row>
    <row r="48" spans="2:5" s="31" customFormat="1" ht="17">
      <c r="B48" s="32">
        <v>39</v>
      </c>
      <c r="C48" s="33"/>
      <c r="D48" s="33"/>
      <c r="E48" s="34" t="str">
        <f t="shared" si="0"/>
        <v xml:space="preserve"> </v>
      </c>
    </row>
    <row r="49" spans="3:5" ht="18">
      <c r="C49" s="158" t="s">
        <v>6</v>
      </c>
      <c r="D49" s="159"/>
      <c r="E49" s="3">
        <f>COUNTA(C10:C48)</f>
        <v>0</v>
      </c>
    </row>
    <row r="50" spans="3:5" s="36" customFormat="1"/>
    <row r="51" spans="3:5" s="37" customFormat="1"/>
    <row r="52" spans="3:5" s="37" customFormat="1"/>
    <row r="53" spans="3:5" s="37" customFormat="1"/>
    <row r="54" spans="3:5" s="37" customFormat="1"/>
    <row r="55" spans="3:5" s="37" customFormat="1"/>
    <row r="56" spans="3:5" s="37" customFormat="1"/>
    <row r="57" spans="3:5" s="37" customFormat="1"/>
    <row r="58" spans="3:5" s="37" customFormat="1"/>
  </sheetData>
  <sheetProtection sheet="1" objects="1" scenarios="1"/>
  <mergeCells count="6">
    <mergeCell ref="C49:D49"/>
    <mergeCell ref="D2:E2"/>
    <mergeCell ref="D3:E3"/>
    <mergeCell ref="D4:E4"/>
    <mergeCell ref="D5:E5"/>
    <mergeCell ref="D6:E6"/>
  </mergeCells>
  <phoneticPr fontId="10" type="noConversion"/>
  <pageMargins left="0.78740157499999996" right="0.78740157499999996" top="0.984251969" bottom="0.984251969" header="0.4921259845" footer="0.4921259845"/>
  <pageSetup paperSize="9" scale="61" orientation="portrait"/>
  <headerFooter alignWithMargins="0"/>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8" tint="-0.249977111117893"/>
  </sheetPr>
  <dimension ref="A1:AS18"/>
  <sheetViews>
    <sheetView showGridLines="0" zoomScale="90" zoomScaleNormal="90" zoomScalePageLayoutView="90" workbookViewId="0">
      <selection activeCell="D4" sqref="D4"/>
    </sheetView>
  </sheetViews>
  <sheetFormatPr baseColWidth="10" defaultRowHeight="15" x14ac:dyDescent="0"/>
  <cols>
    <col min="1" max="1" width="11.5" style="49" customWidth="1"/>
    <col min="2" max="2" width="81.33203125" style="40" customWidth="1"/>
    <col min="3" max="3" width="5.1640625" style="40" customWidth="1"/>
    <col min="4" max="43" width="6" style="40" customWidth="1"/>
    <col min="44" max="44" width="7.6640625" style="40" customWidth="1"/>
    <col min="45" max="45" width="8.83203125" style="40" customWidth="1"/>
    <col min="46" max="16384" width="10.83203125" style="40"/>
  </cols>
  <sheetData>
    <row r="1" spans="1:45" ht="25" customHeight="1">
      <c r="A1" s="168" t="s">
        <v>12</v>
      </c>
      <c r="B1" s="168"/>
      <c r="C1" s="126"/>
    </row>
    <row r="2" spans="1:45" ht="22" customHeight="1" thickBot="1">
      <c r="A2" s="41"/>
      <c r="B2" s="42" t="s">
        <v>37</v>
      </c>
      <c r="C2" s="125"/>
    </row>
    <row r="3" spans="1:45" ht="110" customHeight="1" thickBot="1">
      <c r="A3" s="43"/>
      <c r="B3" s="44" t="s">
        <v>13</v>
      </c>
      <c r="C3" s="59"/>
      <c r="D3" s="45" t="s">
        <v>14</v>
      </c>
      <c r="E3" s="50" t="str">
        <f>Classe!$E10</f>
        <v xml:space="preserve"> </v>
      </c>
      <c r="F3" s="50" t="str">
        <f>Classe!$E11</f>
        <v xml:space="preserve"> </v>
      </c>
      <c r="G3" s="50" t="str">
        <f>Classe!$E12</f>
        <v xml:space="preserve"> </v>
      </c>
      <c r="H3" s="50" t="str">
        <f>Classe!$E13</f>
        <v xml:space="preserve"> </v>
      </c>
      <c r="I3" s="50" t="str">
        <f>Classe!$E14</f>
        <v xml:space="preserve"> </v>
      </c>
      <c r="J3" s="50" t="str">
        <f>Classe!$E15</f>
        <v xml:space="preserve"> </v>
      </c>
      <c r="K3" s="50" t="str">
        <f>Classe!$E16</f>
        <v xml:space="preserve"> </v>
      </c>
      <c r="L3" s="50" t="str">
        <f>Classe!$E17</f>
        <v xml:space="preserve"> </v>
      </c>
      <c r="M3" s="50" t="str">
        <f>Classe!$E18</f>
        <v xml:space="preserve"> </v>
      </c>
      <c r="N3" s="50" t="str">
        <f>Classe!$E19</f>
        <v xml:space="preserve"> </v>
      </c>
      <c r="O3" s="50" t="str">
        <f>Classe!$E20</f>
        <v xml:space="preserve"> </v>
      </c>
      <c r="P3" s="50" t="str">
        <f>Classe!$E21</f>
        <v xml:space="preserve"> </v>
      </c>
      <c r="Q3" s="50" t="str">
        <f>Classe!$E22</f>
        <v xml:space="preserve"> </v>
      </c>
      <c r="R3" s="50" t="str">
        <f>Classe!$E23</f>
        <v xml:space="preserve"> </v>
      </c>
      <c r="S3" s="50" t="str">
        <f>Classe!$E24</f>
        <v xml:space="preserve"> </v>
      </c>
      <c r="T3" s="50" t="str">
        <f>Classe!$E25</f>
        <v xml:space="preserve"> </v>
      </c>
      <c r="U3" s="50" t="str">
        <f>Classe!$E26</f>
        <v xml:space="preserve"> </v>
      </c>
      <c r="V3" s="50" t="str">
        <f>Classe!$E27</f>
        <v xml:space="preserve"> </v>
      </c>
      <c r="W3" s="50" t="str">
        <f>Classe!$E28</f>
        <v xml:space="preserve"> </v>
      </c>
      <c r="X3" s="50" t="str">
        <f>Classe!$E29</f>
        <v xml:space="preserve"> </v>
      </c>
      <c r="Y3" s="50" t="str">
        <f>Classe!$E30</f>
        <v xml:space="preserve"> </v>
      </c>
      <c r="Z3" s="50" t="str">
        <f>Classe!$E31</f>
        <v xml:space="preserve"> </v>
      </c>
      <c r="AA3" s="50" t="str">
        <f>Classe!$E32</f>
        <v xml:space="preserve"> </v>
      </c>
      <c r="AB3" s="50" t="str">
        <f>Classe!$E33</f>
        <v xml:space="preserve"> </v>
      </c>
      <c r="AC3" s="50" t="str">
        <f>Classe!$E34</f>
        <v xml:space="preserve"> </v>
      </c>
      <c r="AD3" s="50" t="str">
        <f>Classe!$E35</f>
        <v xml:space="preserve"> </v>
      </c>
      <c r="AE3" s="50" t="str">
        <f>Classe!$E36</f>
        <v xml:space="preserve"> </v>
      </c>
      <c r="AF3" s="50" t="str">
        <f>Classe!$E37</f>
        <v xml:space="preserve"> </v>
      </c>
      <c r="AG3" s="50" t="str">
        <f>Classe!$E38</f>
        <v xml:space="preserve"> </v>
      </c>
      <c r="AH3" s="50" t="str">
        <f>Classe!$E39</f>
        <v xml:space="preserve"> </v>
      </c>
      <c r="AI3" s="50" t="str">
        <f>Classe!$E40</f>
        <v xml:space="preserve"> </v>
      </c>
      <c r="AJ3" s="50" t="str">
        <f>Classe!$E41</f>
        <v xml:space="preserve"> </v>
      </c>
      <c r="AK3" s="50" t="str">
        <f>Classe!$E42</f>
        <v xml:space="preserve"> </v>
      </c>
      <c r="AL3" s="50" t="str">
        <f>Classe!$E43</f>
        <v xml:space="preserve"> </v>
      </c>
      <c r="AM3" s="50" t="str">
        <f>Classe!$E44</f>
        <v xml:space="preserve"> </v>
      </c>
      <c r="AN3" s="50" t="str">
        <f>Classe!$E45</f>
        <v xml:space="preserve"> </v>
      </c>
      <c r="AO3" s="50" t="str">
        <f>Classe!$E46</f>
        <v xml:space="preserve"> </v>
      </c>
      <c r="AP3" s="50" t="str">
        <f>Classe!$E47</f>
        <v xml:space="preserve"> </v>
      </c>
      <c r="AQ3" s="50" t="str">
        <f>Classe!$E48</f>
        <v xml:space="preserve"> </v>
      </c>
      <c r="AR3" s="102" t="s">
        <v>51</v>
      </c>
      <c r="AS3" s="102"/>
    </row>
    <row r="4" spans="1:45">
      <c r="A4" s="169" t="s">
        <v>49</v>
      </c>
      <c r="B4" s="47" t="s">
        <v>62</v>
      </c>
      <c r="C4" s="108">
        <v>1</v>
      </c>
      <c r="D4" s="106" t="s">
        <v>16</v>
      </c>
      <c r="E4" s="106"/>
      <c r="F4" s="54"/>
      <c r="G4" s="54"/>
      <c r="H4" s="54"/>
      <c r="I4" s="54"/>
      <c r="J4" s="54"/>
      <c r="K4" s="54"/>
      <c r="L4" s="54"/>
      <c r="M4" s="54"/>
      <c r="N4" s="106"/>
      <c r="O4" s="54"/>
      <c r="P4" s="54"/>
      <c r="Q4" s="54"/>
      <c r="R4" s="54"/>
      <c r="S4" s="54"/>
      <c r="T4" s="54"/>
      <c r="U4" s="54"/>
      <c r="V4" s="54"/>
      <c r="W4" s="54"/>
      <c r="X4" s="54"/>
      <c r="Y4" s="54"/>
      <c r="Z4" s="54"/>
      <c r="AA4" s="54"/>
      <c r="AB4" s="54"/>
      <c r="AC4" s="54"/>
      <c r="AD4" s="54"/>
      <c r="AE4" s="54"/>
      <c r="AF4" s="54"/>
      <c r="AG4" s="54"/>
      <c r="AH4" s="54"/>
      <c r="AI4" s="54"/>
      <c r="AJ4" s="54"/>
      <c r="AK4" s="54"/>
      <c r="AL4" s="54"/>
      <c r="AM4" s="54"/>
      <c r="AN4" s="54"/>
      <c r="AO4" s="54"/>
      <c r="AP4" s="54"/>
      <c r="AQ4" s="54"/>
      <c r="AR4" s="101">
        <f t="shared" ref="AR4:AR12" si="0">COUNTIF(C4:AQ4,"x")</f>
        <v>1</v>
      </c>
      <c r="AS4" s="103" t="e">
        <f>AR4/Classe!$E$49</f>
        <v>#DIV/0!</v>
      </c>
    </row>
    <row r="5" spans="1:45" ht="45">
      <c r="A5" s="169"/>
      <c r="B5" s="104" t="s">
        <v>53</v>
      </c>
      <c r="C5" s="109">
        <v>2</v>
      </c>
      <c r="D5" s="105"/>
      <c r="E5" s="105"/>
      <c r="F5" s="107"/>
      <c r="G5" s="105"/>
      <c r="H5" s="105"/>
      <c r="I5" s="105"/>
      <c r="J5" s="105"/>
      <c r="K5" s="105"/>
      <c r="L5" s="105"/>
      <c r="M5" s="105"/>
      <c r="N5" s="105"/>
      <c r="O5" s="105"/>
      <c r="P5" s="105"/>
      <c r="Q5" s="105"/>
      <c r="R5" s="105"/>
      <c r="S5" s="105"/>
      <c r="T5" s="105"/>
      <c r="U5" s="105"/>
      <c r="V5" s="105"/>
      <c r="W5" s="105"/>
      <c r="X5" s="105"/>
      <c r="Y5" s="105"/>
      <c r="Z5" s="105"/>
      <c r="AA5" s="105"/>
      <c r="AB5" s="105"/>
      <c r="AC5" s="105"/>
      <c r="AD5" s="105"/>
      <c r="AE5" s="105"/>
      <c r="AF5" s="105"/>
      <c r="AG5" s="105"/>
      <c r="AH5" s="105"/>
      <c r="AI5" s="105"/>
      <c r="AJ5" s="105"/>
      <c r="AK5" s="105"/>
      <c r="AL5" s="105"/>
      <c r="AM5" s="105"/>
      <c r="AN5" s="105"/>
      <c r="AO5" s="105"/>
      <c r="AP5" s="105"/>
      <c r="AQ5" s="105"/>
      <c r="AR5" s="101"/>
      <c r="AS5" s="103"/>
    </row>
    <row r="6" spans="1:45">
      <c r="A6" s="169"/>
      <c r="B6" s="47" t="s">
        <v>21</v>
      </c>
      <c r="C6" s="94">
        <v>3</v>
      </c>
      <c r="D6" s="54"/>
      <c r="E6" s="54"/>
      <c r="F6" s="54"/>
      <c r="G6" s="54"/>
      <c r="H6" s="124"/>
      <c r="I6" s="54"/>
      <c r="J6" s="54"/>
      <c r="K6" s="54"/>
      <c r="L6" s="54"/>
      <c r="M6" s="54"/>
      <c r="N6" s="54"/>
      <c r="O6" s="54"/>
      <c r="P6" s="54"/>
      <c r="Q6" s="54"/>
      <c r="R6" s="54"/>
      <c r="S6" s="54"/>
      <c r="T6" s="54"/>
      <c r="U6" s="54"/>
      <c r="V6" s="54"/>
      <c r="W6" s="54"/>
      <c r="X6" s="54"/>
      <c r="Y6" s="54"/>
      <c r="Z6" s="54"/>
      <c r="AA6" s="54"/>
      <c r="AB6" s="54"/>
      <c r="AC6" s="54"/>
      <c r="AD6" s="54"/>
      <c r="AE6" s="54"/>
      <c r="AF6" s="54"/>
      <c r="AG6" s="54"/>
      <c r="AH6" s="54"/>
      <c r="AI6" s="54"/>
      <c r="AJ6" s="54"/>
      <c r="AK6" s="54"/>
      <c r="AL6" s="54"/>
      <c r="AM6" s="54"/>
      <c r="AN6" s="54"/>
      <c r="AO6" s="54"/>
      <c r="AP6" s="54"/>
      <c r="AQ6" s="54"/>
      <c r="AR6" s="101"/>
      <c r="AS6" s="103"/>
    </row>
    <row r="7" spans="1:45" ht="30">
      <c r="A7" s="169"/>
      <c r="B7" s="46" t="s">
        <v>15</v>
      </c>
      <c r="C7" s="95">
        <v>4</v>
      </c>
      <c r="D7" s="53"/>
      <c r="E7" s="122"/>
      <c r="F7" s="53"/>
      <c r="G7" s="53"/>
      <c r="H7" s="53"/>
      <c r="I7" s="53"/>
      <c r="J7" s="53"/>
      <c r="K7" s="53"/>
      <c r="L7" s="53"/>
      <c r="M7" s="53"/>
      <c r="N7" s="53"/>
      <c r="O7" s="53"/>
      <c r="P7" s="53"/>
      <c r="Q7" s="53"/>
      <c r="R7" s="53"/>
      <c r="S7" s="53"/>
      <c r="T7" s="53"/>
      <c r="U7" s="53"/>
      <c r="V7" s="53"/>
      <c r="W7" s="53"/>
      <c r="X7" s="53"/>
      <c r="Y7" s="53"/>
      <c r="Z7" s="53"/>
      <c r="AA7" s="53"/>
      <c r="AB7" s="53"/>
      <c r="AC7" s="53"/>
      <c r="AD7" s="53"/>
      <c r="AE7" s="53"/>
      <c r="AF7" s="53"/>
      <c r="AG7" s="53"/>
      <c r="AH7" s="53"/>
      <c r="AI7" s="53"/>
      <c r="AJ7" s="53"/>
      <c r="AK7" s="53"/>
      <c r="AL7" s="53"/>
      <c r="AM7" s="53"/>
      <c r="AN7" s="53"/>
      <c r="AO7" s="53"/>
      <c r="AP7" s="53"/>
      <c r="AQ7" s="53"/>
      <c r="AR7" s="101">
        <f t="shared" si="0"/>
        <v>0</v>
      </c>
      <c r="AS7" s="103" t="e">
        <f>AR7/Classe!$E$49</f>
        <v>#DIV/0!</v>
      </c>
    </row>
    <row r="8" spans="1:45" ht="45">
      <c r="A8" s="169"/>
      <c r="B8" s="47" t="s">
        <v>23</v>
      </c>
      <c r="C8" s="96">
        <v>5</v>
      </c>
      <c r="D8" s="54"/>
      <c r="E8" s="54"/>
      <c r="F8" s="54"/>
      <c r="G8" s="57"/>
      <c r="H8" s="54"/>
      <c r="I8" s="54"/>
      <c r="J8" s="63"/>
      <c r="K8" s="54"/>
      <c r="L8" s="54"/>
      <c r="M8" s="54"/>
      <c r="N8" s="54"/>
      <c r="O8" s="54"/>
      <c r="P8" s="54"/>
      <c r="Q8" s="54"/>
      <c r="R8" s="54"/>
      <c r="S8" s="54"/>
      <c r="T8" s="54"/>
      <c r="U8" s="54"/>
      <c r="V8" s="54"/>
      <c r="W8" s="54"/>
      <c r="X8" s="54"/>
      <c r="Y8" s="54"/>
      <c r="Z8" s="54"/>
      <c r="AA8" s="54"/>
      <c r="AB8" s="54"/>
      <c r="AC8" s="54"/>
      <c r="AD8" s="54"/>
      <c r="AE8" s="54"/>
      <c r="AF8" s="54"/>
      <c r="AG8" s="54"/>
      <c r="AH8" s="54"/>
      <c r="AI8" s="54"/>
      <c r="AJ8" s="54"/>
      <c r="AK8" s="54"/>
      <c r="AL8" s="54"/>
      <c r="AM8" s="54"/>
      <c r="AN8" s="54"/>
      <c r="AO8" s="54"/>
      <c r="AP8" s="54"/>
      <c r="AQ8" s="54"/>
      <c r="AR8" s="101">
        <f t="shared" si="0"/>
        <v>0</v>
      </c>
      <c r="AS8" s="103" t="e">
        <f>AR8/Classe!$E$49</f>
        <v>#DIV/0!</v>
      </c>
    </row>
    <row r="9" spans="1:45" ht="60">
      <c r="A9" s="169"/>
      <c r="B9" s="46" t="s">
        <v>24</v>
      </c>
      <c r="C9" s="97">
        <v>6</v>
      </c>
      <c r="D9" s="53"/>
      <c r="E9" s="53"/>
      <c r="F9" s="122"/>
      <c r="G9" s="58"/>
      <c r="H9" s="53"/>
      <c r="I9" s="62"/>
      <c r="J9" s="62"/>
      <c r="K9" s="53"/>
      <c r="L9" s="53"/>
      <c r="M9" s="53"/>
      <c r="N9" s="53"/>
      <c r="O9" s="53"/>
      <c r="P9" s="53"/>
      <c r="Q9" s="53"/>
      <c r="R9" s="53"/>
      <c r="S9" s="53"/>
      <c r="T9" s="53"/>
      <c r="U9" s="53"/>
      <c r="V9" s="53"/>
      <c r="W9" s="53"/>
      <c r="X9" s="53"/>
      <c r="Y9" s="53"/>
      <c r="Z9" s="53"/>
      <c r="AA9" s="53"/>
      <c r="AB9" s="53"/>
      <c r="AC9" s="53"/>
      <c r="AD9" s="53"/>
      <c r="AE9" s="53"/>
      <c r="AF9" s="53"/>
      <c r="AG9" s="53"/>
      <c r="AH9" s="53"/>
      <c r="AI9" s="53"/>
      <c r="AJ9" s="53"/>
      <c r="AK9" s="53"/>
      <c r="AL9" s="53"/>
      <c r="AM9" s="53"/>
      <c r="AN9" s="53"/>
      <c r="AO9" s="53"/>
      <c r="AP9" s="53"/>
      <c r="AQ9" s="53"/>
      <c r="AR9" s="101">
        <f t="shared" si="0"/>
        <v>0</v>
      </c>
      <c r="AS9" s="103" t="e">
        <f>AR9/Classe!$E$49</f>
        <v>#DIV/0!</v>
      </c>
    </row>
    <row r="10" spans="1:45" ht="45">
      <c r="A10" s="169"/>
      <c r="B10" s="47" t="s">
        <v>25</v>
      </c>
      <c r="C10" s="98">
        <v>7</v>
      </c>
      <c r="D10" s="54"/>
      <c r="E10" s="124"/>
      <c r="F10" s="54"/>
      <c r="G10" s="54"/>
      <c r="H10" s="63"/>
      <c r="I10" s="54"/>
      <c r="J10" s="63"/>
      <c r="K10" s="54"/>
      <c r="L10" s="54"/>
      <c r="M10" s="54"/>
      <c r="N10" s="54"/>
      <c r="O10" s="54"/>
      <c r="P10" s="54"/>
      <c r="Q10" s="54"/>
      <c r="R10" s="54"/>
      <c r="S10" s="54"/>
      <c r="T10" s="54"/>
      <c r="U10" s="54"/>
      <c r="V10" s="54"/>
      <c r="W10" s="54"/>
      <c r="X10" s="54"/>
      <c r="Y10" s="54"/>
      <c r="Z10" s="54"/>
      <c r="AA10" s="54"/>
      <c r="AB10" s="54"/>
      <c r="AC10" s="54"/>
      <c r="AD10" s="54"/>
      <c r="AE10" s="54"/>
      <c r="AF10" s="54"/>
      <c r="AG10" s="54"/>
      <c r="AH10" s="54"/>
      <c r="AI10" s="54"/>
      <c r="AJ10" s="54"/>
      <c r="AK10" s="54"/>
      <c r="AL10" s="54"/>
      <c r="AM10" s="54"/>
      <c r="AN10" s="54"/>
      <c r="AO10" s="54"/>
      <c r="AP10" s="54"/>
      <c r="AQ10" s="54"/>
      <c r="AR10" s="101">
        <f t="shared" si="0"/>
        <v>0</v>
      </c>
      <c r="AS10" s="103" t="e">
        <f>AR10/Classe!$E$49</f>
        <v>#DIV/0!</v>
      </c>
    </row>
    <row r="11" spans="1:45" ht="45">
      <c r="A11" s="169"/>
      <c r="B11" s="46" t="s">
        <v>17</v>
      </c>
      <c r="C11" s="99">
        <v>8</v>
      </c>
      <c r="D11" s="53"/>
      <c r="E11" s="62"/>
      <c r="F11" s="122"/>
      <c r="G11" s="62"/>
      <c r="H11" s="53"/>
      <c r="I11" s="53"/>
      <c r="J11" s="53"/>
      <c r="K11" s="53"/>
      <c r="L11" s="53"/>
      <c r="M11" s="53"/>
      <c r="N11" s="53"/>
      <c r="O11" s="53"/>
      <c r="P11" s="53"/>
      <c r="Q11" s="53"/>
      <c r="R11" s="53"/>
      <c r="S11" s="53"/>
      <c r="T11" s="53"/>
      <c r="U11" s="53"/>
      <c r="V11" s="53"/>
      <c r="W11" s="53"/>
      <c r="X11" s="53"/>
      <c r="Y11" s="53"/>
      <c r="Z11" s="53"/>
      <c r="AA11" s="53"/>
      <c r="AB11" s="53"/>
      <c r="AC11" s="53"/>
      <c r="AD11" s="53"/>
      <c r="AE11" s="53"/>
      <c r="AF11" s="53"/>
      <c r="AG11" s="53"/>
      <c r="AH11" s="53"/>
      <c r="AI11" s="53"/>
      <c r="AJ11" s="53"/>
      <c r="AK11" s="53"/>
      <c r="AL11" s="53"/>
      <c r="AM11" s="53"/>
      <c r="AN11" s="53"/>
      <c r="AO11" s="53"/>
      <c r="AP11" s="53"/>
      <c r="AQ11" s="53"/>
      <c r="AR11" s="101">
        <f t="shared" si="0"/>
        <v>0</v>
      </c>
      <c r="AS11" s="103" t="e">
        <f>AR11/Classe!$E$49</f>
        <v>#DIV/0!</v>
      </c>
    </row>
    <row r="12" spans="1:45">
      <c r="A12" s="169"/>
      <c r="B12" s="47" t="s">
        <v>18</v>
      </c>
      <c r="C12" s="110">
        <v>9</v>
      </c>
      <c r="D12" s="54"/>
      <c r="E12" s="54"/>
      <c r="F12" s="63"/>
      <c r="G12" s="54"/>
      <c r="H12" s="54"/>
      <c r="I12" s="54"/>
      <c r="J12" s="54"/>
      <c r="K12" s="54"/>
      <c r="L12" s="54"/>
      <c r="M12" s="54"/>
      <c r="N12" s="54"/>
      <c r="O12" s="54"/>
      <c r="P12" s="106"/>
      <c r="Q12" s="54"/>
      <c r="R12" s="54"/>
      <c r="S12" s="54"/>
      <c r="T12" s="54"/>
      <c r="U12" s="54"/>
      <c r="V12" s="54"/>
      <c r="W12" s="54"/>
      <c r="X12" s="54"/>
      <c r="Y12" s="54"/>
      <c r="Z12" s="54"/>
      <c r="AA12" s="54"/>
      <c r="AB12" s="54"/>
      <c r="AC12" s="54"/>
      <c r="AD12" s="54"/>
      <c r="AE12" s="54"/>
      <c r="AF12" s="54"/>
      <c r="AG12" s="54"/>
      <c r="AH12" s="54"/>
      <c r="AI12" s="54"/>
      <c r="AJ12" s="54"/>
      <c r="AK12" s="54"/>
      <c r="AL12" s="54"/>
      <c r="AM12" s="54"/>
      <c r="AN12" s="54"/>
      <c r="AO12" s="54"/>
      <c r="AP12" s="54"/>
      <c r="AQ12" s="54"/>
      <c r="AR12" s="101">
        <f t="shared" si="0"/>
        <v>0</v>
      </c>
      <c r="AS12" s="103" t="e">
        <f>AR12/Classe!$E$49</f>
        <v>#DIV/0!</v>
      </c>
    </row>
    <row r="13" spans="1:45" ht="31" thickBot="1">
      <c r="A13" s="170"/>
      <c r="B13" s="48" t="s">
        <v>19</v>
      </c>
      <c r="C13" s="100">
        <v>10</v>
      </c>
      <c r="D13" s="55"/>
      <c r="E13" s="55"/>
      <c r="F13" s="55"/>
      <c r="G13" s="123"/>
      <c r="H13" s="55"/>
      <c r="I13" s="55"/>
      <c r="J13" s="55"/>
      <c r="K13" s="55"/>
      <c r="L13" s="55"/>
      <c r="M13" s="55"/>
      <c r="N13" s="55"/>
      <c r="O13" s="55"/>
      <c r="P13" s="55"/>
      <c r="Q13" s="55"/>
      <c r="R13" s="55"/>
      <c r="S13" s="55"/>
      <c r="T13" s="55"/>
      <c r="U13" s="55"/>
      <c r="V13" s="55"/>
      <c r="W13" s="55"/>
      <c r="X13" s="55"/>
      <c r="Y13" s="55"/>
      <c r="Z13" s="55"/>
      <c r="AA13" s="55"/>
      <c r="AB13" s="55"/>
      <c r="AC13" s="55"/>
      <c r="AD13" s="55"/>
      <c r="AE13" s="55"/>
      <c r="AF13" s="55"/>
      <c r="AG13" s="55"/>
      <c r="AH13" s="55"/>
      <c r="AI13" s="55"/>
      <c r="AJ13" s="55"/>
      <c r="AK13" s="55"/>
      <c r="AL13" s="55"/>
      <c r="AM13" s="55"/>
      <c r="AN13" s="55"/>
      <c r="AO13" s="55"/>
      <c r="AP13" s="55"/>
      <c r="AQ13" s="55"/>
      <c r="AR13" s="101">
        <f>COUNTIF(C13:AQ13,"x")</f>
        <v>0</v>
      </c>
      <c r="AS13" s="103" t="e">
        <f>AR13/Classe!$E$49</f>
        <v>#DIV/0!</v>
      </c>
    </row>
    <row r="14" spans="1:45" ht="24" customHeight="1">
      <c r="A14" s="60"/>
      <c r="B14" s="177" t="s">
        <v>26</v>
      </c>
      <c r="C14" s="178"/>
      <c r="D14" s="61">
        <f>LOOKUP("x",D4:D13,$C$4:$C$13)</f>
        <v>1</v>
      </c>
      <c r="E14" s="61" t="e">
        <f t="shared" ref="E14:AQ14" si="1">LOOKUP("x",E4:E13,$C$4:$C$13)</f>
        <v>#N/A</v>
      </c>
      <c r="F14" s="61" t="e">
        <f t="shared" si="1"/>
        <v>#N/A</v>
      </c>
      <c r="G14" s="61" t="e">
        <f t="shared" si="1"/>
        <v>#N/A</v>
      </c>
      <c r="H14" s="61" t="e">
        <f t="shared" si="1"/>
        <v>#N/A</v>
      </c>
      <c r="I14" s="61" t="e">
        <f t="shared" si="1"/>
        <v>#N/A</v>
      </c>
      <c r="J14" s="61" t="e">
        <f t="shared" si="1"/>
        <v>#N/A</v>
      </c>
      <c r="K14" s="61" t="e">
        <f t="shared" si="1"/>
        <v>#N/A</v>
      </c>
      <c r="L14" s="61" t="e">
        <f t="shared" si="1"/>
        <v>#N/A</v>
      </c>
      <c r="M14" s="61" t="e">
        <f t="shared" si="1"/>
        <v>#N/A</v>
      </c>
      <c r="N14" s="61" t="e">
        <f t="shared" si="1"/>
        <v>#N/A</v>
      </c>
      <c r="O14" s="61" t="e">
        <f t="shared" si="1"/>
        <v>#N/A</v>
      </c>
      <c r="P14" s="61" t="e">
        <f t="shared" si="1"/>
        <v>#N/A</v>
      </c>
      <c r="Q14" s="61" t="e">
        <f t="shared" si="1"/>
        <v>#N/A</v>
      </c>
      <c r="R14" s="61" t="e">
        <f t="shared" si="1"/>
        <v>#N/A</v>
      </c>
      <c r="S14" s="61" t="e">
        <f t="shared" si="1"/>
        <v>#N/A</v>
      </c>
      <c r="T14" s="61" t="e">
        <f t="shared" si="1"/>
        <v>#N/A</v>
      </c>
      <c r="U14" s="61" t="e">
        <f t="shared" si="1"/>
        <v>#N/A</v>
      </c>
      <c r="V14" s="61" t="e">
        <f t="shared" si="1"/>
        <v>#N/A</v>
      </c>
      <c r="W14" s="61" t="e">
        <f t="shared" si="1"/>
        <v>#N/A</v>
      </c>
      <c r="X14" s="61" t="e">
        <f t="shared" si="1"/>
        <v>#N/A</v>
      </c>
      <c r="Y14" s="61" t="e">
        <f t="shared" si="1"/>
        <v>#N/A</v>
      </c>
      <c r="Z14" s="61" t="e">
        <f t="shared" si="1"/>
        <v>#N/A</v>
      </c>
      <c r="AA14" s="61" t="e">
        <f t="shared" si="1"/>
        <v>#N/A</v>
      </c>
      <c r="AB14" s="61" t="e">
        <f t="shared" si="1"/>
        <v>#N/A</v>
      </c>
      <c r="AC14" s="61" t="e">
        <f t="shared" si="1"/>
        <v>#N/A</v>
      </c>
      <c r="AD14" s="61" t="e">
        <f t="shared" si="1"/>
        <v>#N/A</v>
      </c>
      <c r="AE14" s="61" t="e">
        <f t="shared" si="1"/>
        <v>#N/A</v>
      </c>
      <c r="AF14" s="61" t="e">
        <f t="shared" si="1"/>
        <v>#N/A</v>
      </c>
      <c r="AG14" s="61" t="e">
        <f t="shared" si="1"/>
        <v>#N/A</v>
      </c>
      <c r="AH14" s="61" t="e">
        <f t="shared" si="1"/>
        <v>#N/A</v>
      </c>
      <c r="AI14" s="61" t="e">
        <f t="shared" si="1"/>
        <v>#N/A</v>
      </c>
      <c r="AJ14" s="61" t="e">
        <f t="shared" si="1"/>
        <v>#N/A</v>
      </c>
      <c r="AK14" s="61" t="e">
        <f t="shared" si="1"/>
        <v>#N/A</v>
      </c>
      <c r="AL14" s="61" t="e">
        <f t="shared" si="1"/>
        <v>#N/A</v>
      </c>
      <c r="AM14" s="61" t="e">
        <f t="shared" si="1"/>
        <v>#N/A</v>
      </c>
      <c r="AN14" s="61" t="e">
        <f t="shared" si="1"/>
        <v>#N/A</v>
      </c>
      <c r="AO14" s="61" t="e">
        <f t="shared" si="1"/>
        <v>#N/A</v>
      </c>
      <c r="AP14" s="61" t="e">
        <f t="shared" si="1"/>
        <v>#N/A</v>
      </c>
      <c r="AQ14" s="61" t="e">
        <f t="shared" si="1"/>
        <v>#N/A</v>
      </c>
    </row>
    <row r="15" spans="1:45" ht="24" customHeight="1">
      <c r="B15" s="171" t="s">
        <v>20</v>
      </c>
      <c r="C15" s="172"/>
      <c r="D15" s="56">
        <v>3</v>
      </c>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row>
    <row r="16" spans="1:45" ht="24" customHeight="1">
      <c r="B16" s="173" t="s">
        <v>28</v>
      </c>
      <c r="C16" s="174"/>
      <c r="D16" s="54">
        <v>100</v>
      </c>
      <c r="E16" s="54"/>
      <c r="F16" s="54"/>
      <c r="G16" s="54"/>
      <c r="H16" s="54"/>
      <c r="I16" s="63"/>
      <c r="J16" s="54"/>
      <c r="K16" s="54"/>
      <c r="L16" s="54"/>
      <c r="M16" s="54"/>
      <c r="N16" s="54"/>
      <c r="O16" s="54"/>
      <c r="P16" s="54"/>
      <c r="Q16" s="54"/>
      <c r="R16" s="54"/>
      <c r="S16" s="54"/>
      <c r="T16" s="54"/>
      <c r="U16" s="54"/>
      <c r="V16" s="54"/>
      <c r="W16" s="54"/>
      <c r="X16" s="54"/>
      <c r="Y16" s="54"/>
      <c r="Z16" s="54"/>
      <c r="AA16" s="54"/>
      <c r="AB16" s="54"/>
      <c r="AC16" s="54"/>
      <c r="AD16" s="54"/>
      <c r="AE16" s="54"/>
      <c r="AF16" s="54"/>
      <c r="AG16" s="54"/>
      <c r="AH16" s="54"/>
      <c r="AI16" s="54"/>
      <c r="AJ16" s="54"/>
      <c r="AK16" s="54"/>
      <c r="AL16" s="54"/>
      <c r="AM16" s="54"/>
      <c r="AN16" s="54"/>
      <c r="AO16" s="54"/>
      <c r="AP16" s="54"/>
      <c r="AQ16" s="54"/>
    </row>
    <row r="17" spans="2:43" ht="22" customHeight="1">
      <c r="B17" s="175" t="s">
        <v>27</v>
      </c>
      <c r="C17" s="176"/>
      <c r="D17" s="91">
        <f>D16-D15</f>
        <v>97</v>
      </c>
      <c r="E17" s="91">
        <f t="shared" ref="E17:AQ17" si="2">E16-E15</f>
        <v>0</v>
      </c>
      <c r="F17" s="91">
        <f t="shared" si="2"/>
        <v>0</v>
      </c>
      <c r="G17" s="91">
        <f t="shared" si="2"/>
        <v>0</v>
      </c>
      <c r="H17" s="91">
        <f t="shared" si="2"/>
        <v>0</v>
      </c>
      <c r="I17" s="91">
        <f t="shared" si="2"/>
        <v>0</v>
      </c>
      <c r="J17" s="91">
        <f t="shared" si="2"/>
        <v>0</v>
      </c>
      <c r="K17" s="91">
        <f t="shared" si="2"/>
        <v>0</v>
      </c>
      <c r="L17" s="91">
        <f t="shared" si="2"/>
        <v>0</v>
      </c>
      <c r="M17" s="91">
        <f t="shared" si="2"/>
        <v>0</v>
      </c>
      <c r="N17" s="91">
        <f t="shared" si="2"/>
        <v>0</v>
      </c>
      <c r="O17" s="91">
        <f t="shared" si="2"/>
        <v>0</v>
      </c>
      <c r="P17" s="91">
        <f t="shared" si="2"/>
        <v>0</v>
      </c>
      <c r="Q17" s="91">
        <f t="shared" si="2"/>
        <v>0</v>
      </c>
      <c r="R17" s="91">
        <f t="shared" si="2"/>
        <v>0</v>
      </c>
      <c r="S17" s="91">
        <f t="shared" si="2"/>
        <v>0</v>
      </c>
      <c r="T17" s="91">
        <f t="shared" si="2"/>
        <v>0</v>
      </c>
      <c r="U17" s="91">
        <f t="shared" si="2"/>
        <v>0</v>
      </c>
      <c r="V17" s="91">
        <f t="shared" si="2"/>
        <v>0</v>
      </c>
      <c r="W17" s="91">
        <f t="shared" si="2"/>
        <v>0</v>
      </c>
      <c r="X17" s="91">
        <f t="shared" si="2"/>
        <v>0</v>
      </c>
      <c r="Y17" s="91">
        <f t="shared" si="2"/>
        <v>0</v>
      </c>
      <c r="Z17" s="91">
        <f t="shared" si="2"/>
        <v>0</v>
      </c>
      <c r="AA17" s="91">
        <f t="shared" si="2"/>
        <v>0</v>
      </c>
      <c r="AB17" s="91">
        <f t="shared" si="2"/>
        <v>0</v>
      </c>
      <c r="AC17" s="91">
        <f t="shared" si="2"/>
        <v>0</v>
      </c>
      <c r="AD17" s="91">
        <f t="shared" si="2"/>
        <v>0</v>
      </c>
      <c r="AE17" s="91">
        <f t="shared" si="2"/>
        <v>0</v>
      </c>
      <c r="AF17" s="91">
        <f t="shared" si="2"/>
        <v>0</v>
      </c>
      <c r="AG17" s="91">
        <f t="shared" si="2"/>
        <v>0</v>
      </c>
      <c r="AH17" s="91">
        <f t="shared" si="2"/>
        <v>0</v>
      </c>
      <c r="AI17" s="91">
        <f t="shared" si="2"/>
        <v>0</v>
      </c>
      <c r="AJ17" s="91">
        <f t="shared" si="2"/>
        <v>0</v>
      </c>
      <c r="AK17" s="91">
        <f t="shared" si="2"/>
        <v>0</v>
      </c>
      <c r="AL17" s="91">
        <f t="shared" si="2"/>
        <v>0</v>
      </c>
      <c r="AM17" s="91">
        <f t="shared" si="2"/>
        <v>0</v>
      </c>
      <c r="AN17" s="91">
        <f t="shared" si="2"/>
        <v>0</v>
      </c>
      <c r="AO17" s="91">
        <f t="shared" si="2"/>
        <v>0</v>
      </c>
      <c r="AP17" s="91">
        <f t="shared" si="2"/>
        <v>0</v>
      </c>
      <c r="AQ17" s="91">
        <f t="shared" si="2"/>
        <v>0</v>
      </c>
    </row>
    <row r="18" spans="2:43" ht="20" customHeight="1" thickBot="1">
      <c r="B18" s="166" t="s">
        <v>43</v>
      </c>
      <c r="C18" s="167"/>
      <c r="D18" s="92">
        <f>D17/D16</f>
        <v>0.97</v>
      </c>
      <c r="E18" s="92" t="e">
        <f t="shared" ref="E18:AQ18" si="3">E17/E16</f>
        <v>#DIV/0!</v>
      </c>
      <c r="F18" s="92" t="e">
        <f t="shared" si="3"/>
        <v>#DIV/0!</v>
      </c>
      <c r="G18" s="92" t="e">
        <f t="shared" si="3"/>
        <v>#DIV/0!</v>
      </c>
      <c r="H18" s="92" t="e">
        <f t="shared" si="3"/>
        <v>#DIV/0!</v>
      </c>
      <c r="I18" s="92" t="e">
        <f t="shared" si="3"/>
        <v>#DIV/0!</v>
      </c>
      <c r="J18" s="92" t="e">
        <f t="shared" si="3"/>
        <v>#DIV/0!</v>
      </c>
      <c r="K18" s="93" t="e">
        <f t="shared" si="3"/>
        <v>#DIV/0!</v>
      </c>
      <c r="L18" s="92" t="e">
        <f t="shared" si="3"/>
        <v>#DIV/0!</v>
      </c>
      <c r="M18" s="92" t="e">
        <f t="shared" si="3"/>
        <v>#DIV/0!</v>
      </c>
      <c r="N18" s="92" t="e">
        <f t="shared" si="3"/>
        <v>#DIV/0!</v>
      </c>
      <c r="O18" s="92" t="e">
        <f t="shared" si="3"/>
        <v>#DIV/0!</v>
      </c>
      <c r="P18" s="92" t="e">
        <f t="shared" si="3"/>
        <v>#DIV/0!</v>
      </c>
      <c r="Q18" s="92" t="e">
        <f t="shared" si="3"/>
        <v>#DIV/0!</v>
      </c>
      <c r="R18" s="92" t="e">
        <f t="shared" si="3"/>
        <v>#DIV/0!</v>
      </c>
      <c r="S18" s="92" t="e">
        <f t="shared" si="3"/>
        <v>#DIV/0!</v>
      </c>
      <c r="T18" s="92" t="e">
        <f t="shared" si="3"/>
        <v>#DIV/0!</v>
      </c>
      <c r="U18" s="92" t="e">
        <f t="shared" si="3"/>
        <v>#DIV/0!</v>
      </c>
      <c r="V18" s="92" t="e">
        <f t="shared" si="3"/>
        <v>#DIV/0!</v>
      </c>
      <c r="W18" s="92" t="e">
        <f t="shared" si="3"/>
        <v>#DIV/0!</v>
      </c>
      <c r="X18" s="92" t="e">
        <f t="shared" si="3"/>
        <v>#DIV/0!</v>
      </c>
      <c r="Y18" s="92" t="e">
        <f t="shared" si="3"/>
        <v>#DIV/0!</v>
      </c>
      <c r="Z18" s="92" t="e">
        <f t="shared" si="3"/>
        <v>#DIV/0!</v>
      </c>
      <c r="AA18" s="92" t="e">
        <f t="shared" si="3"/>
        <v>#DIV/0!</v>
      </c>
      <c r="AB18" s="92" t="e">
        <f t="shared" si="3"/>
        <v>#DIV/0!</v>
      </c>
      <c r="AC18" s="92" t="e">
        <f t="shared" si="3"/>
        <v>#DIV/0!</v>
      </c>
      <c r="AD18" s="92" t="e">
        <f t="shared" si="3"/>
        <v>#DIV/0!</v>
      </c>
      <c r="AE18" s="92" t="e">
        <f t="shared" si="3"/>
        <v>#DIV/0!</v>
      </c>
      <c r="AF18" s="92" t="e">
        <f t="shared" si="3"/>
        <v>#DIV/0!</v>
      </c>
      <c r="AG18" s="92" t="e">
        <f t="shared" si="3"/>
        <v>#DIV/0!</v>
      </c>
      <c r="AH18" s="92" t="e">
        <f t="shared" si="3"/>
        <v>#DIV/0!</v>
      </c>
      <c r="AI18" s="92" t="e">
        <f t="shared" si="3"/>
        <v>#DIV/0!</v>
      </c>
      <c r="AJ18" s="92" t="e">
        <f t="shared" si="3"/>
        <v>#DIV/0!</v>
      </c>
      <c r="AK18" s="92" t="e">
        <f t="shared" si="3"/>
        <v>#DIV/0!</v>
      </c>
      <c r="AL18" s="92" t="e">
        <f t="shared" si="3"/>
        <v>#DIV/0!</v>
      </c>
      <c r="AM18" s="92" t="e">
        <f t="shared" si="3"/>
        <v>#DIV/0!</v>
      </c>
      <c r="AN18" s="92" t="e">
        <f t="shared" si="3"/>
        <v>#DIV/0!</v>
      </c>
      <c r="AO18" s="92" t="e">
        <f t="shared" si="3"/>
        <v>#DIV/0!</v>
      </c>
      <c r="AP18" s="92" t="e">
        <f t="shared" si="3"/>
        <v>#DIV/0!</v>
      </c>
      <c r="AQ18" s="92" t="e">
        <f t="shared" si="3"/>
        <v>#DIV/0!</v>
      </c>
    </row>
  </sheetData>
  <sheetProtection sheet="1" objects="1" scenarios="1" selectLockedCells="1"/>
  <mergeCells count="7">
    <mergeCell ref="B18:C18"/>
    <mergeCell ref="A1:B1"/>
    <mergeCell ref="A4:A13"/>
    <mergeCell ref="B15:C15"/>
    <mergeCell ref="B16:C16"/>
    <mergeCell ref="B17:C17"/>
    <mergeCell ref="B14:C14"/>
  </mergeCells>
  <phoneticPr fontId="10" type="noConversion"/>
  <pageMargins left="0.25" right="0.25" top="0.16" bottom="0.16" header="0.30000000000000004" footer="0.30000000000000004"/>
  <pageSetup paperSize="9" orientation="landscape" horizontalDpi="4294967292" verticalDpi="4294967292"/>
  <drawing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51"/>
  <sheetViews>
    <sheetView showGridLines="0" view="pageLayout" topLeftCell="A13" zoomScaleSheetLayoutView="100" workbookViewId="0">
      <selection activeCell="D46" sqref="D46"/>
    </sheetView>
  </sheetViews>
  <sheetFormatPr baseColWidth="10" defaultRowHeight="12" x14ac:dyDescent="0"/>
  <cols>
    <col min="1" max="2" width="4.83203125" customWidth="1"/>
    <col min="3" max="3" width="15.1640625" bestFit="1" customWidth="1"/>
  </cols>
  <sheetData>
    <row r="1" spans="2:13" ht="9.75" customHeight="1"/>
    <row r="2" spans="2:13" ht="54.75" customHeight="1">
      <c r="B2" s="180" t="s">
        <v>29</v>
      </c>
      <c r="C2" s="180"/>
      <c r="D2" s="180"/>
      <c r="E2" s="180"/>
      <c r="F2" s="180"/>
      <c r="G2" s="180"/>
      <c r="H2" s="180"/>
      <c r="I2" s="180"/>
      <c r="J2" s="180"/>
      <c r="K2" s="180"/>
      <c r="L2" s="180"/>
      <c r="M2" s="180"/>
    </row>
    <row r="3" spans="2:13" ht="29.25" customHeight="1">
      <c r="B3" s="180" t="s">
        <v>52</v>
      </c>
      <c r="C3" s="180"/>
      <c r="D3" s="180"/>
      <c r="E3" s="180"/>
      <c r="F3" s="180"/>
      <c r="G3" s="180"/>
      <c r="H3" s="180"/>
      <c r="I3" s="180"/>
      <c r="J3" s="180"/>
      <c r="K3" s="180"/>
      <c r="L3" s="180"/>
      <c r="M3" s="180"/>
    </row>
    <row r="4" spans="2:13" ht="49.5" customHeight="1" thickBot="1">
      <c r="B4" s="181"/>
      <c r="C4" s="181"/>
      <c r="D4" s="181"/>
      <c r="E4" s="181"/>
      <c r="F4" s="181"/>
      <c r="G4" s="181"/>
      <c r="H4" s="181"/>
      <c r="I4" s="181"/>
      <c r="J4" s="181"/>
      <c r="K4" s="181"/>
      <c r="L4" s="181"/>
      <c r="M4" s="181"/>
    </row>
    <row r="5" spans="2:13" ht="24" thickTop="1">
      <c r="B5" s="121"/>
      <c r="C5" s="51"/>
      <c r="D5" s="52"/>
      <c r="E5" s="52"/>
      <c r="F5" s="52"/>
      <c r="G5" s="52"/>
      <c r="H5" s="52"/>
      <c r="I5" s="52"/>
      <c r="J5" s="52"/>
      <c r="K5" s="52"/>
      <c r="L5" s="52"/>
      <c r="M5" s="52"/>
    </row>
    <row r="6" spans="2:13" ht="74">
      <c r="B6" s="38"/>
      <c r="C6" s="51"/>
      <c r="D6" s="52"/>
      <c r="E6" s="52"/>
      <c r="F6" s="52"/>
      <c r="G6" s="52"/>
      <c r="H6" s="52"/>
      <c r="I6" s="52"/>
      <c r="K6" s="39"/>
      <c r="L6" s="52"/>
      <c r="M6" s="52"/>
    </row>
    <row r="7" spans="2:13" ht="23">
      <c r="C7" s="51"/>
      <c r="D7" s="52"/>
      <c r="E7" s="52"/>
      <c r="F7" s="52"/>
      <c r="G7" s="52"/>
      <c r="H7" s="52"/>
      <c r="I7" s="52"/>
      <c r="J7" s="52"/>
      <c r="K7" s="52"/>
      <c r="L7" s="52"/>
      <c r="M7" s="52"/>
    </row>
    <row r="8" spans="2:13">
      <c r="B8" s="1"/>
    </row>
    <row r="9" spans="2:13" ht="13" thickBot="1">
      <c r="B9" s="4"/>
      <c r="C9" s="4"/>
      <c r="D9" s="4"/>
      <c r="E9" s="4"/>
      <c r="F9" s="4"/>
      <c r="G9" s="4"/>
      <c r="H9" s="4"/>
      <c r="I9" s="4"/>
      <c r="J9" s="4"/>
      <c r="K9" s="4"/>
      <c r="L9" s="4"/>
      <c r="M9" s="4"/>
    </row>
    <row r="10" spans="2:13" ht="20" thickTop="1" thickBot="1">
      <c r="D10" s="182" t="s">
        <v>22</v>
      </c>
      <c r="E10" s="183"/>
      <c r="F10" s="183"/>
      <c r="G10" s="183"/>
      <c r="H10" s="183"/>
      <c r="I10" s="183"/>
      <c r="J10" s="183"/>
      <c r="K10" s="184"/>
    </row>
    <row r="11" spans="2:13" ht="13" thickTop="1"/>
    <row r="13" spans="2:13" ht="42" customHeight="1"/>
    <row r="14" spans="2:13" ht="17" customHeight="1"/>
    <row r="25" ht="17" customHeight="1"/>
    <row r="26" ht="33" customHeight="1"/>
    <row r="27" ht="17" customHeight="1"/>
    <row r="28" ht="35" customHeight="1"/>
    <row r="29" ht="22" customHeight="1"/>
    <row r="30" ht="18.75" customHeight="1"/>
    <row r="31" ht="18.75" customHeight="1"/>
    <row r="35" spans="3:7" ht="19" customHeight="1"/>
    <row r="47" spans="3:7">
      <c r="C47" t="str">
        <f>Classe!C2</f>
        <v>Ecole :</v>
      </c>
      <c r="D47" s="179">
        <f>Classe!D2</f>
        <v>0</v>
      </c>
      <c r="E47" s="179"/>
      <c r="F47" s="179"/>
      <c r="G47" s="179"/>
    </row>
    <row r="48" spans="3:7">
      <c r="C48" t="str">
        <f>Classe!C3</f>
        <v>Commune :</v>
      </c>
      <c r="D48" s="179">
        <f>Classe!D3</f>
        <v>0</v>
      </c>
      <c r="E48" s="179"/>
      <c r="F48" s="179"/>
      <c r="G48" s="179"/>
    </row>
    <row r="49" spans="3:7">
      <c r="C49" t="str">
        <f>Classe!C4</f>
        <v>Adresse :</v>
      </c>
      <c r="D49" s="179">
        <f>Classe!D4</f>
        <v>0</v>
      </c>
      <c r="E49" s="179"/>
      <c r="F49" s="179"/>
      <c r="G49" s="179"/>
    </row>
    <row r="50" spans="3:7">
      <c r="D50" s="179">
        <f>Classe!D5</f>
        <v>0</v>
      </c>
      <c r="E50" s="179"/>
      <c r="F50" s="179"/>
      <c r="G50" s="179"/>
    </row>
    <row r="51" spans="3:7">
      <c r="C51" t="str">
        <f>Classe!C6</f>
        <v>Classe :</v>
      </c>
      <c r="D51" s="179">
        <f>Classe!D6</f>
        <v>0</v>
      </c>
      <c r="E51" s="179"/>
      <c r="F51" s="179"/>
      <c r="G51" s="179"/>
    </row>
  </sheetData>
  <sheetProtection sheet="1" objects="1" scenarios="1" selectLockedCells="1"/>
  <mergeCells count="9">
    <mergeCell ref="D48:G48"/>
    <mergeCell ref="D49:G49"/>
    <mergeCell ref="D50:G50"/>
    <mergeCell ref="D51:G51"/>
    <mergeCell ref="B2:M2"/>
    <mergeCell ref="B3:M3"/>
    <mergeCell ref="B4:M4"/>
    <mergeCell ref="D10:K10"/>
    <mergeCell ref="D47:G47"/>
  </mergeCells>
  <phoneticPr fontId="10" type="noConversion"/>
  <pageMargins left="0.7" right="0.7" top="0.75" bottom="0.75" header="0.3" footer="0.3"/>
  <pageSetup paperSize="9" scale="61" orientation="portrait" horizontalDpi="4294967293" verticalDpi="4294967293"/>
  <headerFooter>
    <oddFooter>&amp;C&amp;K02-067Circonscription de Béthune 4_x000D_</oddFooter>
  </headerFooter>
  <drawing r:id="rId1"/>
  <extLst>
    <ext xmlns:mx="http://schemas.microsoft.com/office/mac/excel/2008/main" uri="{64002731-A6B0-56B0-2670-7721B7C09600}">
      <mx:PLV Mode="1"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9" tint="-0.249977111117893"/>
    <pageSetUpPr fitToPage="1"/>
  </sheetPr>
  <dimension ref="A2:L14"/>
  <sheetViews>
    <sheetView showGridLines="0" zoomScale="85" zoomScaleNormal="85" zoomScalePageLayoutView="85" workbookViewId="0">
      <selection activeCell="C5" sqref="C5"/>
    </sheetView>
  </sheetViews>
  <sheetFormatPr baseColWidth="10" defaultRowHeight="12" x14ac:dyDescent="0"/>
  <cols>
    <col min="1" max="1" width="67" customWidth="1"/>
    <col min="2" max="2" width="5.1640625" customWidth="1"/>
    <col min="3" max="8" width="16.83203125" style="111" customWidth="1"/>
    <col min="9" max="12" width="16.83203125" customWidth="1"/>
  </cols>
  <sheetData>
    <row r="2" spans="1:12" ht="60" customHeight="1">
      <c r="C2" s="185" t="s">
        <v>59</v>
      </c>
      <c r="D2" s="186"/>
      <c r="E2" s="186"/>
      <c r="F2" s="186"/>
      <c r="G2" s="186"/>
      <c r="H2" s="186"/>
      <c r="I2" s="186"/>
      <c r="J2" s="186"/>
      <c r="K2" s="186"/>
      <c r="L2" s="187"/>
    </row>
    <row r="3" spans="1:12" ht="23" customHeight="1">
      <c r="C3" s="188" t="s">
        <v>64</v>
      </c>
      <c r="D3" s="189"/>
      <c r="E3" s="189" t="s">
        <v>65</v>
      </c>
      <c r="F3" s="189"/>
      <c r="G3" s="189"/>
      <c r="H3" s="189" t="s">
        <v>67</v>
      </c>
      <c r="I3" s="189"/>
      <c r="J3" s="189"/>
      <c r="K3" s="189"/>
      <c r="L3" s="190"/>
    </row>
    <row r="4" spans="1:12" s="111" customFormat="1" ht="86" customHeight="1" thickBot="1">
      <c r="A4" s="113" t="s">
        <v>66</v>
      </c>
      <c r="B4" s="112"/>
      <c r="C4" s="127" t="s">
        <v>79</v>
      </c>
      <c r="D4" s="128" t="s">
        <v>70</v>
      </c>
      <c r="E4" s="128" t="s">
        <v>71</v>
      </c>
      <c r="F4" s="128" t="s">
        <v>72</v>
      </c>
      <c r="G4" s="128" t="s">
        <v>73</v>
      </c>
      <c r="H4" s="128" t="s">
        <v>74</v>
      </c>
      <c r="I4" s="128" t="s">
        <v>75</v>
      </c>
      <c r="J4" s="128" t="s">
        <v>76</v>
      </c>
      <c r="K4" s="128" t="s">
        <v>77</v>
      </c>
      <c r="L4" s="129" t="s">
        <v>78</v>
      </c>
    </row>
    <row r="5" spans="1:12" s="111" customFormat="1" ht="40" customHeight="1">
      <c r="A5" s="130" t="s">
        <v>62</v>
      </c>
      <c r="B5" s="108">
        <v>1</v>
      </c>
      <c r="C5" s="114" t="s">
        <v>68</v>
      </c>
      <c r="D5" s="115" t="s">
        <v>68</v>
      </c>
      <c r="E5" s="115"/>
      <c r="F5" s="115"/>
      <c r="G5" s="115"/>
      <c r="H5" s="115"/>
      <c r="I5" s="116"/>
      <c r="J5" s="116"/>
      <c r="K5" s="116"/>
      <c r="L5" s="116"/>
    </row>
    <row r="6" spans="1:12" s="111" customFormat="1" ht="58" customHeight="1">
      <c r="A6" s="131" t="s">
        <v>53</v>
      </c>
      <c r="B6" s="109">
        <v>2</v>
      </c>
      <c r="C6" s="117" t="s">
        <v>68</v>
      </c>
      <c r="D6" s="118" t="s">
        <v>68</v>
      </c>
      <c r="E6" s="115" t="s">
        <v>68</v>
      </c>
      <c r="F6" s="115" t="s">
        <v>68</v>
      </c>
      <c r="G6" s="115"/>
      <c r="H6" s="115"/>
      <c r="I6" s="116"/>
      <c r="J6" s="116"/>
      <c r="K6" s="116"/>
      <c r="L6" s="116"/>
    </row>
    <row r="7" spans="1:12" s="111" customFormat="1" ht="47" customHeight="1">
      <c r="A7" s="130" t="s">
        <v>63</v>
      </c>
      <c r="B7" s="94">
        <v>3</v>
      </c>
      <c r="C7" s="114"/>
      <c r="D7" s="115" t="s">
        <v>68</v>
      </c>
      <c r="E7" s="115" t="s">
        <v>68</v>
      </c>
      <c r="F7" s="115" t="s">
        <v>68</v>
      </c>
      <c r="G7" s="119"/>
      <c r="H7" s="115"/>
      <c r="I7" s="116"/>
      <c r="J7" s="116"/>
      <c r="K7" s="116"/>
      <c r="L7" s="116"/>
    </row>
    <row r="8" spans="1:12" s="111" customFormat="1" ht="34" customHeight="1">
      <c r="A8" s="132" t="s">
        <v>15</v>
      </c>
      <c r="B8" s="95">
        <v>4</v>
      </c>
      <c r="C8" s="114"/>
      <c r="D8" s="115"/>
      <c r="E8" s="115" t="s">
        <v>68</v>
      </c>
      <c r="F8" s="115" t="s">
        <v>68</v>
      </c>
      <c r="G8" s="115" t="s">
        <v>68</v>
      </c>
      <c r="H8" s="191"/>
      <c r="I8" s="116"/>
      <c r="J8" s="116"/>
      <c r="K8" s="116"/>
      <c r="L8" s="116"/>
    </row>
    <row r="9" spans="1:12" s="111" customFormat="1" ht="47" customHeight="1">
      <c r="A9" s="130" t="s">
        <v>57</v>
      </c>
      <c r="B9" s="96">
        <v>5</v>
      </c>
      <c r="C9" s="114"/>
      <c r="D9" s="115"/>
      <c r="E9" s="115"/>
      <c r="F9" s="115"/>
      <c r="G9" s="115" t="s">
        <v>68</v>
      </c>
      <c r="H9" s="115"/>
      <c r="I9" s="116"/>
      <c r="J9" s="115" t="s">
        <v>68</v>
      </c>
      <c r="K9" s="116"/>
      <c r="L9" s="116"/>
    </row>
    <row r="10" spans="1:12" s="111" customFormat="1" ht="65" customHeight="1">
      <c r="A10" s="132" t="s">
        <v>58</v>
      </c>
      <c r="B10" s="97">
        <v>6</v>
      </c>
      <c r="C10" s="120"/>
      <c r="D10" s="119"/>
      <c r="E10" s="115"/>
      <c r="F10" s="115"/>
      <c r="G10" s="115" t="s">
        <v>68</v>
      </c>
      <c r="H10" s="115" t="s">
        <v>68</v>
      </c>
      <c r="I10" s="116" t="s">
        <v>68</v>
      </c>
      <c r="J10" s="116" t="s">
        <v>68</v>
      </c>
      <c r="K10" s="116"/>
      <c r="L10" s="116"/>
    </row>
    <row r="11" spans="1:12" s="111" customFormat="1" ht="56" customHeight="1">
      <c r="A11" s="130" t="s">
        <v>25</v>
      </c>
      <c r="B11" s="98">
        <v>7</v>
      </c>
      <c r="C11" s="114"/>
      <c r="D11" s="115"/>
      <c r="E11" s="115"/>
      <c r="F11" s="115"/>
      <c r="G11" s="115" t="s">
        <v>68</v>
      </c>
      <c r="H11" s="115"/>
      <c r="I11" s="116"/>
      <c r="J11" s="115" t="s">
        <v>68</v>
      </c>
      <c r="K11" s="116" t="s">
        <v>68</v>
      </c>
      <c r="L11" s="116" t="s">
        <v>68</v>
      </c>
    </row>
    <row r="12" spans="1:12" s="111" customFormat="1" ht="50" customHeight="1">
      <c r="A12" s="132" t="s">
        <v>17</v>
      </c>
      <c r="B12" s="99">
        <v>8</v>
      </c>
      <c r="C12" s="114"/>
      <c r="D12" s="115"/>
      <c r="E12" s="115"/>
      <c r="F12" s="115"/>
      <c r="G12" s="115"/>
      <c r="H12" s="115"/>
      <c r="I12" s="116"/>
      <c r="J12" s="116"/>
      <c r="K12" s="116" t="s">
        <v>68</v>
      </c>
      <c r="L12" s="116" t="s">
        <v>68</v>
      </c>
    </row>
    <row r="13" spans="1:12" s="111" customFormat="1" ht="24" customHeight="1">
      <c r="A13" s="130" t="s">
        <v>18</v>
      </c>
      <c r="B13" s="110">
        <v>9</v>
      </c>
      <c r="C13" s="114"/>
      <c r="D13" s="115"/>
      <c r="E13" s="115"/>
      <c r="F13" s="115"/>
      <c r="G13" s="115"/>
      <c r="H13" s="115"/>
      <c r="I13" s="116"/>
      <c r="J13" s="116"/>
      <c r="K13" s="116" t="s">
        <v>68</v>
      </c>
      <c r="L13" s="116" t="s">
        <v>68</v>
      </c>
    </row>
    <row r="14" spans="1:12" s="111" customFormat="1" ht="38" customHeight="1" thickBot="1">
      <c r="A14" s="133" t="s">
        <v>19</v>
      </c>
      <c r="B14" s="100">
        <v>10</v>
      </c>
      <c r="C14" s="114"/>
      <c r="D14" s="115"/>
      <c r="E14" s="115"/>
      <c r="F14" s="115"/>
      <c r="G14" s="115"/>
      <c r="H14" s="115"/>
      <c r="I14" s="116"/>
      <c r="J14" s="116"/>
      <c r="K14" s="116"/>
      <c r="L14" s="116" t="s">
        <v>68</v>
      </c>
    </row>
  </sheetData>
  <sheetProtection sheet="1" objects="1" scenarios="1" selectLockedCells="1"/>
  <mergeCells count="4">
    <mergeCell ref="C2:L2"/>
    <mergeCell ref="C3:D3"/>
    <mergeCell ref="E3:G3"/>
    <mergeCell ref="H3:L3"/>
  </mergeCells>
  <phoneticPr fontId="10" type="noConversion"/>
  <pageMargins left="0.25" right="0.25" top="0.75" bottom="0.75" header="0.3" footer="0.3"/>
  <pageSetup paperSize="9" scale="54" orientation="landscape" horizontalDpi="4294967292" verticalDpi="4294967292"/>
  <extLst>
    <ext xmlns:mx="http://schemas.microsoft.com/office/mac/excel/2008/main" uri="{64002731-A6B0-56B0-2670-7721B7C09600}">
      <mx:PLV Mode="0" OnePage="0" WScale="10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Feuilles de calcul</vt:lpstr>
      </vt:variant>
      <vt:variant>
        <vt:i4>5</vt:i4>
      </vt:variant>
    </vt:vector>
  </HeadingPairs>
  <TitlesOfParts>
    <vt:vector size="5" baseType="lpstr">
      <vt:lpstr>Accueil</vt:lpstr>
      <vt:lpstr>Classe</vt:lpstr>
      <vt:lpstr>Lecture orale</vt:lpstr>
      <vt:lpstr>Bilan</vt:lpstr>
      <vt:lpstr>Quelles stratégies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INSPECTION ACADEMIQUE</dc:creator>
  <cp:lastModifiedBy>Benoît Becquart</cp:lastModifiedBy>
  <cp:lastPrinted>2021-03-05T12:29:48Z</cp:lastPrinted>
  <dcterms:created xsi:type="dcterms:W3CDTF">2008-01-30T09:45:32Z</dcterms:created>
  <dcterms:modified xsi:type="dcterms:W3CDTF">2021-03-05T13:07:22Z</dcterms:modified>
</cp:coreProperties>
</file>